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00" windowHeight="11910" tabRatio="659" activeTab="0"/>
  </bookViews>
  <sheets>
    <sheet name="DV GIRICE - CRES" sheetId="1" r:id="rId1"/>
  </sheets>
  <definedNames>
    <definedName name="_Regression_Int" localSheetId="0" hidden="1">1</definedName>
    <definedName name="g">#N/A</definedName>
    <definedName name="_xlnm.Print_Area" localSheetId="0">'DV GIRICE - CRES'!$A$1:$G$290</definedName>
  </definedNames>
  <calcPr fullCalcOnLoad="1"/>
</workbook>
</file>

<file path=xl/sharedStrings.xml><?xml version="1.0" encoding="utf-8"?>
<sst xmlns="http://schemas.openxmlformats.org/spreadsheetml/2006/main" count="197" uniqueCount="130">
  <si>
    <t>1.</t>
  </si>
  <si>
    <t>kom</t>
  </si>
  <si>
    <t>2.</t>
  </si>
  <si>
    <t>REKAPITULACIJA</t>
  </si>
  <si>
    <t>r.b.</t>
  </si>
  <si>
    <t>OPIS</t>
  </si>
  <si>
    <t>KOLIČINA</t>
  </si>
  <si>
    <t xml:space="preserve">UKUPNO </t>
  </si>
  <si>
    <t>m</t>
  </si>
  <si>
    <t>ukupno:</t>
  </si>
  <si>
    <t>sveukupno:</t>
  </si>
  <si>
    <t>3.</t>
  </si>
  <si>
    <t>4.</t>
  </si>
  <si>
    <t>IZMJENJIVAČ</t>
  </si>
  <si>
    <t>6.</t>
  </si>
  <si>
    <t>7.</t>
  </si>
  <si>
    <t>FN MODUL</t>
  </si>
  <si>
    <t>kpt</t>
  </si>
  <si>
    <t>5.</t>
  </si>
  <si>
    <t>Ispitivanje instalacije od strane ovlaštenog trgovačkog društva i izdavanje atesta.</t>
  </si>
  <si>
    <t>Funkcionalno ispitivanje instalacije.</t>
  </si>
  <si>
    <t>JED.
MJERE</t>
  </si>
  <si>
    <t>JED. CIJENA</t>
  </si>
  <si>
    <t>NARUČITELJ:</t>
  </si>
  <si>
    <t>GRAĐEVINA:</t>
  </si>
  <si>
    <t>PROJEKTANT:</t>
  </si>
  <si>
    <t>DATUM IZRADE TROŠKOVNIKA:</t>
  </si>
  <si>
    <t>Arsen Marčeta, dipl. ing. el.</t>
  </si>
  <si>
    <t>PRIPREMNI RADOVI</t>
  </si>
  <si>
    <t>kpl</t>
  </si>
  <si>
    <t>ELEKTROMATERIJAL I OPREMA</t>
  </si>
  <si>
    <t>Dobava i ugradnja vezice otpornih na UV zračenje (spoj solarnog kabela FN modula na potkonstrukciju) – 100 kom</t>
  </si>
  <si>
    <t>Izrada projekta izvedenog stanja.</t>
  </si>
  <si>
    <t>Ispitivanje sunčane elektrane u probnom radu prema usuglašenom programu ispitivanja HEP ODS-a.
Mjerenje kvalitete električne energije prema normi EN 50160 (7 dana prije i 7 dana po puštanju u pogon).</t>
  </si>
  <si>
    <t>8.</t>
  </si>
  <si>
    <t>Dobava i ugradnja perforiranih kabelskih kanalica PK100 s nosačima i poklopcima, izrađene od pocinčanog lima, komplet sa spojnicama i priborom za polaganje na ravnom dijelu krova prekrivenom Sika membranom te fiksiranje u betonske blokete, dimenzije 100 x 60 mm. 
Tip: _______________________________
Proizvođač: _________________________</t>
  </si>
  <si>
    <t>Dobava i ugradnja konektora 4-6 mm², ženski komplet metalnog konektora, brtve i kučišta za spajanje pojedinih stringova FN modula. 
Tip: _______________________________
Proizvođač: _________________________</t>
  </si>
  <si>
    <t>RAZDJELNIK</t>
  </si>
  <si>
    <t>Tropolni automatski prekidač B40 A.
Tip: _______________________________
Proizvođač: _________________________</t>
  </si>
  <si>
    <t>Jednopolni automatski prekidač B6 A.
Tip: _______________________________
Proizvođač: _________________________</t>
  </si>
  <si>
    <t>Dvopolni DC automatski osigurač, C4 A
Tip: _______________________________
Proizvođač: _________________________</t>
  </si>
  <si>
    <t>Odvodnik struje munje i prenapona klase I i II, IEC61643-1/EN61643-12, 275 VAC, 40kA/polu, komplet s rastavnom sklopkom-osigurač 125 A.
Tip: _______________________________
Proizvođač: _________________________</t>
  </si>
  <si>
    <t>Isklopno, gljivasto, tipkalo, N/O kontakt, komplet s brtvom, IP65 (ugradnja na vrata ormara).
Tip: _______________________________
Proizvođač: _________________________</t>
  </si>
  <si>
    <t>Dobava, polaganje i fiksiranje PEHD cijevi fi 50 mm za potrebe polaganja NHXH E180/E90 kabela. 
Tip: _______________________________
Proizvođač: _________________________</t>
  </si>
  <si>
    <t>Dobava i ugradnja betonskih bloketa, u svrhu fiksiranja perforiranih kanalica na ravnom dijelu krova. 
Tip: _______________________________
Proizvođač: _________________________</t>
  </si>
  <si>
    <t>UPS 230 VAC / 24 VDC, 10 A, s baterijama 2 x 12 V 25 Ah.
Tip: _______________________________
Proizvođač: _________________________</t>
  </si>
  <si>
    <r>
      <t>Dobava i ugradnja konektora 4-6 mm</t>
    </r>
    <r>
      <rPr>
        <sz val="9"/>
        <rFont val="Calibri"/>
        <family val="2"/>
      </rPr>
      <t>²</t>
    </r>
    <r>
      <rPr>
        <sz val="9"/>
        <rFont val="Arial"/>
        <family val="2"/>
      </rPr>
      <t>, muški komplet metalnog konektora, brtve i kučišta za spajanje pojedinih stringova FN modula te za eventualno produženje stringa. 
Tip: _______________________________
Proizvođač: _________________________</t>
    </r>
  </si>
  <si>
    <t>TROŠKOVNIK</t>
  </si>
  <si>
    <t>4</t>
  </si>
  <si>
    <t>Dobava, polaganje i spajanje solarnog kabela PV1-F 6 mm² za vezu stringova FN modula s DC ormarima i izmjenjivačima. Kabel se polaže u pripremljenu kabelsku kanalicu.
Tip: _______________________________
Proizvođač: _________________________</t>
  </si>
  <si>
    <t>ISPITIVANJE I ZAVRŠNA DOKUMENTACIJA</t>
  </si>
  <si>
    <t>GRAD CRES
Creskog statuta 15, 51 557 Cres
OIB: 888617357699</t>
  </si>
  <si>
    <t>INTEGRIRANA SUNČANA ELEKTRANA DV GIRICE - CRES</t>
  </si>
  <si>
    <t>listopad 2021.</t>
  </si>
  <si>
    <t>Zaštita mjesta rada sukladno Zakonu o zaštiti na radu.</t>
  </si>
  <si>
    <t>Dobava i ugradnja sajle, za siguran rad na krovu, komplet s pričvrsnim priborom te spojem na postojeću instalaciju zaštite od munje.</t>
  </si>
  <si>
    <t>Izrada prodora za električne vodove, solarni kabel - spust s kosog prema ravnom dijelu krovu. U stavku uključena sanacija prodora i mjesta prodora.</t>
  </si>
  <si>
    <t>Izrada prodora za potrebe postavljanja isklopnih tipkala na pročelje objekta. U stavku uključena sanacija prodora i mjesta prodora.</t>
  </si>
  <si>
    <t>POTKONSTRUKCIJA FN MODULA</t>
  </si>
  <si>
    <t>Stavka sadrži sljedeće elemente:</t>
  </si>
  <si>
    <t>- K2 CrossHook 4SL</t>
  </si>
  <si>
    <t>- Heco Topix vijak za drvo 8 x 100</t>
  </si>
  <si>
    <t>- K2 T-vijak 28/15 M10x30 A2</t>
  </si>
  <si>
    <t>- K2 šesterokutna matica s prirubnicom M10</t>
  </si>
  <si>
    <t xml:space="preserve">- OneMid set 30-42 za prihvat modula (srednji)  </t>
  </si>
  <si>
    <t xml:space="preserve">- OneEnd set 30-42 za prihvat modula (krajnji)  </t>
  </si>
  <si>
    <t>- K2 EndCap Medium</t>
  </si>
  <si>
    <t>- K2 modul za organizaciju kabela</t>
  </si>
  <si>
    <t>- Terra Grif modul</t>
  </si>
  <si>
    <t>- K2 SolidRail Medium 42, duljine 4,40 metara</t>
  </si>
  <si>
    <t>Dobava i ugradnja elemenata potkonstrukcije za montažu FN modula, tip SolidRail proizvođača K2 Systems GmbH ili jednakovrijedan proizvod.
Tip: _______________________________
Proizvođač: _________________________
kriteriji za ocjenu jednakovrijednosti:
- odgovarajući prihvat za postojeći krovni pokrov Tondach Mediteran Plus</t>
  </si>
  <si>
    <r>
      <t xml:space="preserve">Dobava, ugradnja na prethodno postavljenu potkonstrukciju i spajanje fotonaponskih modula snage 375 Wp tip SV120-375 E HC9B proizvođača Solvis d.o.o. ili jednakovrijedan proizvod.
Tip: _______________________________
Proizvođač: _________________________
kriteriji za ocjenu jednakovrijednosti:
- tolerancija snage: -0/+5 W  
- efikasnost modula pri STC: ≥ 20 %
- priključna kutija minimalno IP67, bypass diode
- solarni kabel minimalno 4 mm², minimalna dužina + i - kabela 300 mm po kabelu
- temperaturni raspon: -40 - +85 </t>
    </r>
    <r>
      <rPr>
        <sz val="9"/>
        <rFont val="Calibri"/>
        <family val="2"/>
      </rPr>
      <t>°</t>
    </r>
    <r>
      <rPr>
        <sz val="9"/>
        <rFont val="Arial"/>
        <family val="2"/>
      </rPr>
      <t>C</t>
    </r>
  </si>
  <si>
    <t>Dobava, ugradnja na prethodno postavljenu potkonstrukciju i spajanje fotonaponskih modula snage 450 Wp tip SV144-450 E HC9B proizvođača Solvis d.o.o. ili jednakovrijedan proizvod.
Tip: _______________________________
Proizvođač: _________________________
kriteriji za ocjenu jednakovrijednosti:
- tolerancija snage: -0/+5 W  
- efikasnost modula pri STC: ≥ 20 %
- priključna kutija minimalno IP67, bypass diode
- solarni kabel minimalno 4 mm², minimalna dužina + i - kabela 300 mm po kabelu
- temperaturni raspon: -40 - +85 °C</t>
  </si>
  <si>
    <r>
      <t xml:space="preserve">Dobava, ugradnja i spajanje izmjenjivača DC/AC, tip Fronius Symo 20.0-3-M WLAN, s ugrađenom prenaponskom zaštitom na DC strani, proizvođača Fronius International GmbH ili jednakovrijedan proizvod.
Tip: _______________________________
Proizvođač: _________________________
kriteriji za ocjenu jednakovrijednosti:
- maksimalna izlazna snaga: 20 kW
- maksimalni DC napon: 1000 V
- učinkovitost, ŋEU: </t>
    </r>
    <r>
      <rPr>
        <sz val="9"/>
        <rFont val="Calibri"/>
        <family val="2"/>
      </rPr>
      <t>≥</t>
    </r>
    <r>
      <rPr>
        <sz val="9"/>
        <rFont val="Arial"/>
        <family val="2"/>
      </rPr>
      <t xml:space="preserve"> 97 %
- stupanj zaštite: IP66</t>
    </r>
  </si>
  <si>
    <t>Dobava, ugradnja i puštanje u rad senzora za izvještavanje o meteorološkim prilikama (iradijacija, temperatura modula, temperatura okoline, brzina vjetra), komplet sa senzor karticom za ugradnju u izmjenjivač, proizvođača Fronius ili jednakovrijedan proizvod.
Tip: _______________________________
Proizvođač: _________________________
kriteriji za ocjenu jednakovrijednosti:
- mogućnost implementacije u odabrani nadzorni sustav</t>
  </si>
  <si>
    <r>
      <t>Strujna zaštitna sklopka RCD 40/0,3, 4p, tip A.
Tip: _______________________________
Proizvođač: _________________________</t>
    </r>
  </si>
  <si>
    <t>DC i AC sabirnice, N i PE sabirnice, redne stezaljke, POK kanali, zaštita od dodira, ožićenje, natpisi na elementima, oznaka razdjelnog ormara, oznaka o primijenjenoj zaštiti, trajno čitljiva plastificirana shema smještena u nosaču na vratima, oznaka upozorenja sunčane elektrane.</t>
  </si>
  <si>
    <t>Dobava, polaganje i fiksiranje PEHD cijevi fi 25 mm za potrebe polaganja NHXH E180/E90 kabela. 
Tip: _______________________________
Proizvođač: _________________________</t>
  </si>
  <si>
    <t>Dobava i ugradnja perforiranih kabelskih kanalica PK50 s nosačima i poklopcima, izrađene od pocinčanog lima, komplet sa spojnicama i priborom za polaganje na kosom dijelu krova prekrivenom crijepom, dimenzije 50 x 30 mm. 
Tip: _______________________________
Proizvođač: _________________________</t>
  </si>
  <si>
    <t>Dobava i ugradnja perforiranih kabelskih kanalica PK50 s nosačima i poklopcima, izrađene od pocinčanog lima, komplet sa spojnicama i priborom za polaganje na fasadu jednostrešnog krovišta, dimenzije 50 x 30 mm. 
Tip: _______________________________
Proizvođač: _________________________</t>
  </si>
  <si>
    <t>Dobava i ugradnja perforiranih kabelskih kanalica PK200 s nosačima i poklopcima, izrađene od pocinčanog lima, komplet sa spojnicama i priborom za fiksiranje uz fasadu jednostrešnog krovišta, dimenzije 200 x 60 mm. 
Tip: _______________________________
Proizvođač: _________________________</t>
  </si>
  <si>
    <t>Dobava i ugradnja gumene podloške, na koju se postavljaju betonski bloketi, u svrhu sprječavanje oštećenja Sika membrane.
Tip: _______________________________
Proizvođač: _________________________
kriteriji za ocjenu jednakovrijednosti:
-  odgovarajuća u skladu s podlogom na koju se postavlja</t>
  </si>
  <si>
    <t>Dobava i ugradnja jednopolnog automatskog prekidača B50 A za smještaj u razdjelni ormar RO-NOVO.</t>
  </si>
  <si>
    <t>INSTALACIJA ZAŠTITE OD MUNJE I IZJEDNAČENJE POTENCIJALA METALNIH MASA</t>
  </si>
  <si>
    <t>INSTALACIJA ZAŠTITE OD MUNJE I IZJEDNAČENJE POTENCIJALA METALNIH MASA UKUPNO (kn):</t>
  </si>
  <si>
    <r>
      <t>Minijaturni prekidač za istosmjerni krug</t>
    </r>
    <r>
      <rPr>
        <sz val="9"/>
        <color indexed="10"/>
        <rFont val="Arial"/>
        <family val="2"/>
      </rPr>
      <t xml:space="preserve">, </t>
    </r>
    <r>
      <rPr>
        <sz val="9"/>
        <rFont val="Arial"/>
        <family val="2"/>
      </rPr>
      <t>tip C60PV-DC proizvođača Schneider Electric ili jednakovrijedan proizvod.
Tip: _______________________________
Proizvođač: _________________________
kriteriji za ocjenu jednakovrijednosti:
broj polova: 2
nazivna struja: 16 A
DC napon: 800 V</t>
    </r>
  </si>
  <si>
    <t>MX paralelni okidač, tip MX + OF proizvođača Schneider Electric ili jednakovrijedan proizvod.
Tip: _______________________________
Proizvođač: _________________________
kriteriji za ocjenu jednakovrijednosti:
12....24 V AC 50/60 Hz
12...24 V DC</t>
  </si>
  <si>
    <t>Dobava i ugradnja nadstrešnice na fasadu, za zaštitu izmjenjivača i RO-SE. Ton boje odabrati prema tonu boje fasade.</t>
  </si>
  <si>
    <t>Dvosmjerno brojilo električne energije, tip Fronius Smart Meter 50 kA-3 proizvođača Fronius International GmbH ili jednakovrijedan proizvod komplet osiguračima 6 A i strujnim mjernim transformatorima 100/5 A.
Tip: _______________________________
Proizvođač: _________________________
kriteriji za ocjenu jednakovrijednosti:
- mogućnost optimiziranja samopotrošnje
- mogućnost sprječavanja prolaska električne energije u mrežu</t>
  </si>
  <si>
    <t>Izrada prodora za električne i komunikacijske vodove - razvod prema mjestu priključenja na postojeći razdjelnik RO-NOVO i povezivanja na postojeći komunikacijski centar za potrebe praćenja rada izmjenjivača. U stavku uključena sanacija prodora i mjesta prodora.</t>
  </si>
  <si>
    <t>Dobava, polaganje i fiksiranje PEHD cijevi fi 50 mm za potrebe polaganja FG16OR16 kabela kroz prethodno izrađen prodor objekta. 
Tip: _______________________________
Proizvođač: _________________________</t>
  </si>
  <si>
    <t>Dobava i ugradnja komunikacijskog kabela tip UTP cat. 5e ili jednakovrijedan proizvod. Kabel se polaže na već pripremljenu kabelsku kanalicu, kroz prodor te uz postojeću instalaciju do komunikacijske sobe.</t>
  </si>
  <si>
    <r>
      <t>Dobava, polaganje i spajanje kabela NHXH FE180/E90 2 x 1,5 mm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za vezu DC ormara s RO-SE te RO-SE sa signalnim tipkalom na ulazu u objekt. Kabeli se polažu u već pripremljene cijevi unutar kabelske kanalice kao i u cijevi prodora objekta. Obavezno zabrtviti krajeve cijevi. 
Tip: _______________________________
Proizvođač: _________________________</t>
    </r>
  </si>
  <si>
    <t>Dobava i ugradnja IPR isklopnog, gljivastog, tipkala s natpisom "Isklop fotonaponske (sunčane) elektrane", komplet s kabelom NHXH FE180/E90 3 x 2,5 mm² dužine 30 metara, smještenog kod ulaza u objekt.</t>
  </si>
  <si>
    <t>Četveropolni prekidač snage. In = 50 A, podesivi termo-magnetni član, isklopni svitak, Oi 230 V, 50 Hz, s pomoćnim kontaktima i kontaktom prorade zaštite.
Tip: _______________________________
Proizvođač: _________________________</t>
  </si>
  <si>
    <t>Dobava i ugradnja cijevi promjera 25 mm (otporna na UV zračenje).</t>
  </si>
  <si>
    <t>Dobava, ugradnja i spajanje stopice 16 mm², rupa 8 za izvedbu izjednačenja potencijala, komplet s inox vijcima i maticama.</t>
  </si>
  <si>
    <t>Dobava, ugradnja i spajanje spone za povezivanje vodiča instalacije za zaštitu od munje na metalne mase, komplet s inox vijcima i maticama.</t>
  </si>
  <si>
    <t>Dobava, ugradnja i spajanje spone za međusobno povezivanje vodiča instalacije za zaštitu od munje, komplet s inox vijcima i maticama.</t>
  </si>
  <si>
    <r>
      <t>Dobava, polaganje i spajanje kabela H07V-K 1 x 16 mm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za izradu izjednačenja potencijala metalnih masa. Kabeli se polažu u cijev te u već pripremljenu kabelsku kanalicu.
Tip: _______________________________
Proizvođač: _________________________</t>
    </r>
  </si>
  <si>
    <t>Dobava, ugradnja i spajanje DC ormara odgovarajućih dimenzija, komplet s posebnom montažnom pločom i bravicom korisnika. DC ormar izrađen u minimalnoj zaštiti IP65. Izvodi kabela isključivo s donje strane, opremljen sljedećom ugrađenom opremom:</t>
  </si>
  <si>
    <t>Dobava, ugradnja i spajanje ormara RO-SE odgovarajućih dimenzija, komplet s posebnom montažnom pločom i bravicom korisnika. Ormar izrađen u minimalnoj zaštiti IP65. Izvodi kabela isključivo s donje strane, opremljen s AC sabirnicom potrebnog presjeka i oznaka te s ugrađenom sljedećom opremom:</t>
  </si>
  <si>
    <r>
      <t>Dobava, polaganje i spajanje kabela FG16OR16 5 x 16 mm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za vezu izmjenjivača s razdjelnim ormarom RO-SE te RO-SE i RO-NOVO. Kabeli se polažu u već pripremljenu kabelsku kanalicu te u cijevi kroz prethodno izrađen prodor u objektu. 
Tip: _______________________________
Proizvođač: _________________________</t>
    </r>
  </si>
  <si>
    <t>Izrada spojeva metalnih masa i povezivanje na sustav za izjednačenje potencijala metalnih masa.</t>
  </si>
  <si>
    <t>OZNAKA:</t>
  </si>
  <si>
    <t>EP-2021-75</t>
  </si>
  <si>
    <t>ZOP:</t>
  </si>
  <si>
    <t>SE DV GIRICE</t>
  </si>
  <si>
    <t xml:space="preserve">U pojedinim stavkama troškovnika navedeni su uzorci tipova i proizvođača opreme, što je samo preporuka projektanta. Ponuđač u svojoj ponudi mora navesti proizvođače i tipove opreme, a kvaliteta ponuđene opreme ne smije biti manja od predložene. </t>
  </si>
  <si>
    <t>POJAŠNJENJA</t>
  </si>
  <si>
    <t>Ako ponuditelj nudi jednakovrijedan proizvod mora za primjenjivu stavku troškovnika navesti podatke o proizvodu i tip odgovarajućeg proizvoda koji nudi. Ovisno o proizvodu, kao dokaz jednakovrijednosti, ponuditelj mora dostaviti (tehničke karakteristike, atesti, norme, certifikati, sukladnosti i sI.). Dokaz jednakovrijednosti daje se u svrhu ocjene da li priloženi proizvodi imaju tražene karakteristike proizvoda navedene u troškovniku (kriteriji mjerodavni za ocjenu jednakovrijednosti navedeni u troškovniku).</t>
  </si>
  <si>
    <t>1</t>
  </si>
  <si>
    <t>2</t>
  </si>
  <si>
    <t>3</t>
  </si>
  <si>
    <t xml:space="preserve">U troškovima materijala, podrazumijeva se nabavna cijena kako primarnog, tako i kompletnog pomoćnog spojno-potrošnog materijala, uključivo sa svim potrebnim prijenosima, utovarima i istovarima, uskladištenjem i čuvanjem. </t>
  </si>
  <si>
    <t>5</t>
  </si>
  <si>
    <t>6</t>
  </si>
  <si>
    <t>U troškovima opreme i uređaja podrazumijeva se njihova nabavna cijena (uključivo s carinom i svim davanjima), transportni troškovi, svi potrebni prijenosi, utovari i istovari, uskladištenje i čuvanje, montirano prema projektnoj dokumentaciji, odnosno u skladu s predmetnim općim napomenama. Cijena mora obuhvatiti dobavu, montažu, spajanje, uzemljenje, odnosno sve ostale radove potrebne za dovođenje u stanje pune funkcionalnosti.</t>
  </si>
  <si>
    <t>PDV (0%):</t>
  </si>
  <si>
    <t>-</t>
  </si>
  <si>
    <t>EUR</t>
  </si>
  <si>
    <t>Za svu ugrađenu opremu, izvedene radove, obavljena mjerenja i ispitivanja, potrebno je ishoditi ateste, mišljenja i potvrde o kvaliteti, odnosno usklađenosti s Hrvatskom zakonskom normom</t>
  </si>
  <si>
    <t>Tehničke karakteristike konačno odabrane opreme izvođač radova obvezatno je dužan ovjeriti kod projektanta. Izmjena pojedinih dijelova predviđene opreme bez prethodne suglasnosti projektanta nije dopuštena.</t>
  </si>
  <si>
    <t>IZMJENJIVAČ UKUPNO (EUR)</t>
  </si>
  <si>
    <t>FN MODUL UKUPNO (EUR)</t>
  </si>
  <si>
    <t>RAZDJELNIK UKUPNO (EUR)</t>
  </si>
  <si>
    <t>ELEKTROMATERIJAL I OPREMA UKUPNO (EUR)</t>
  </si>
  <si>
    <t>ISPITIVANJE I ZAVRŠNA DOKUMENTACIJA UKUPNO (EUR):</t>
  </si>
  <si>
    <t>POTKONSTRUKCIJA FN MODULA UKUPNO (EUR)</t>
  </si>
  <si>
    <t>PRIPREMNI RADOVI UKUPNO (EUR)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</si>
</sst>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&quot;$&quot;#,##0_);[Red]\(&quot;$&quot;#,##0\)"/>
    <numFmt numFmtId="181" formatCode="&quot;$&quot;#,##0.00_);[Red]\(&quot;$&quot;#,##0.00\)"/>
    <numFmt numFmtId="182" formatCode="#,##0.00\ &quot;kn&quot;"/>
    <numFmt numFmtId="183" formatCode="[$-41A]d\.\ mmmm\ yyyy"/>
    <numFmt numFmtId="184" formatCode="00000"/>
    <numFmt numFmtId="185" formatCode="[&gt;0]#,##0.00\ &quot;kn&quot;;&quot; kn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gt;0]#,##0.00&quot;kn&quot;;&quot;kn&quot;"/>
    <numFmt numFmtId="191" formatCode="_-* #,##0.00&quot;kn&quot;_-;\-* #,##0.00&quot;kn&quot;_-;_-* &quot;-&quot;??&quot;kn&quot;_-;_-@_-"/>
    <numFmt numFmtId="192" formatCode="General_)"/>
    <numFmt numFmtId="193" formatCode="_-* #,##0.00\ _€_-;\-* #,##0.00\ _€_-;_-* &quot;-&quot;??\ _€_-;_-@_-"/>
    <numFmt numFmtId="194" formatCode="_(&quot;$&quot;* #,##0.00_);_(&quot;$&quot;* \(#,##0.00\);_(&quot;$&quot;* &quot;-&quot;??_);_(@_)"/>
    <numFmt numFmtId="195" formatCode="#,##0.00\ [$kn-41A]"/>
    <numFmt numFmtId="196" formatCode="#,##0.00\ _k_n"/>
    <numFmt numFmtId="197" formatCode="&quot;Da&quot;;&quot;Da&quot;;&quot;Ne&quot;"/>
    <numFmt numFmtId="198" formatCode="&quot;Uključeno&quot;;&quot;Uključeno&quot;;&quot;Isključeno&quot;"/>
    <numFmt numFmtId="199" formatCode="[$¥€-2]\ #,##0.00_);[Red]\([$€-2]\ #,##0.00\)"/>
    <numFmt numFmtId="200" formatCode="#,##0.00_ ;\-#,##0.00\ "/>
    <numFmt numFmtId="201" formatCode="#,##0.00\ [$EUR]"/>
  </numFmts>
  <fonts count="60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Courier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CE"/>
      <family val="1"/>
    </font>
    <font>
      <sz val="8"/>
      <name val="Arial"/>
      <family val="2"/>
    </font>
    <font>
      <sz val="10"/>
      <name val="HR-Times New Roman"/>
      <family val="1"/>
    </font>
    <font>
      <sz val="10"/>
      <name val="Times New Roman CE"/>
      <family val="1"/>
    </font>
    <font>
      <sz val="10"/>
      <name val="Dutch801 RmHd BT"/>
      <family val="0"/>
    </font>
    <font>
      <sz val="9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sz val="2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0">
    <xf numFmtId="37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12" fillId="0" borderId="0">
      <alignment horizontal="right" vertical="top"/>
      <protection/>
    </xf>
    <xf numFmtId="0" fontId="9" fillId="0" borderId="0">
      <alignment horizontal="justify" vertical="top" wrapText="1"/>
      <protection/>
    </xf>
    <xf numFmtId="0" fontId="9" fillId="0" borderId="0">
      <alignment horizontal="justify" vertical="top" wrapText="1"/>
      <protection/>
    </xf>
    <xf numFmtId="0" fontId="12" fillId="0" borderId="0">
      <alignment horizontal="left"/>
      <protection/>
    </xf>
    <xf numFmtId="4" fontId="9" fillId="0" borderId="0">
      <alignment horizontal="right"/>
      <protection/>
    </xf>
    <xf numFmtId="0" fontId="9" fillId="0" borderId="0">
      <alignment horizontal="right"/>
      <protection/>
    </xf>
    <xf numFmtId="4" fontId="9" fillId="0" borderId="0">
      <alignment horizontal="right" wrapText="1"/>
      <protection/>
    </xf>
    <xf numFmtId="0" fontId="9" fillId="0" borderId="0">
      <alignment horizontal="right"/>
      <protection/>
    </xf>
    <xf numFmtId="4" fontId="9" fillId="0" borderId="0">
      <alignment horizontal="right"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3" fillId="0" borderId="0" applyNumberFormat="0" applyFont="0" applyBorder="0" applyAlignment="0" applyProtection="0"/>
    <xf numFmtId="0" fontId="11" fillId="0" borderId="0">
      <alignment/>
      <protection/>
    </xf>
    <xf numFmtId="9" fontId="4" fillId="0" borderId="0" applyFont="0" applyFill="0" applyBorder="0" applyAlignment="0" applyProtection="0"/>
    <xf numFmtId="0" fontId="5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1" fillId="3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37" fontId="0" fillId="0" borderId="10" xfId="0" applyFont="1" applyBorder="1" applyAlignment="1">
      <alignment horizontal="left"/>
    </xf>
    <xf numFmtId="37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57" fillId="0" borderId="0" xfId="0" applyNumberFormat="1" applyFont="1" applyFill="1" applyAlignment="1">
      <alignment wrapText="1"/>
    </xf>
    <xf numFmtId="37" fontId="0" fillId="0" borderId="10" xfId="0" applyFont="1" applyBorder="1" applyAlignment="1">
      <alignment horizontal="center" vertical="center"/>
    </xf>
    <xf numFmtId="37" fontId="5" fillId="0" borderId="10" xfId="0" applyFont="1" applyBorder="1" applyAlignment="1">
      <alignment horizontal="center" vertical="center"/>
    </xf>
    <xf numFmtId="37" fontId="5" fillId="0" borderId="0" xfId="0" applyFont="1" applyBorder="1" applyAlignment="1">
      <alignment horizontal="center" vertic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>
      <alignment horizontal="center" vertical="center"/>
    </xf>
    <xf numFmtId="37" fontId="0" fillId="0" borderId="0" xfId="0" applyFont="1" applyBorder="1" applyAlignment="1">
      <alignment/>
    </xf>
    <xf numFmtId="4" fontId="5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13" fillId="0" borderId="0" xfId="64" applyBorder="1" applyAlignment="1">
      <alignment/>
    </xf>
    <xf numFmtId="0" fontId="0" fillId="0" borderId="0" xfId="64" applyFont="1" applyBorder="1" applyAlignment="1">
      <alignment vertical="center" wrapText="1"/>
    </xf>
    <xf numFmtId="0" fontId="56" fillId="0" borderId="0" xfId="64" applyFont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37" fontId="15" fillId="0" borderId="0" xfId="0" applyFont="1" applyFill="1" applyBorder="1" applyAlignment="1" applyProtection="1">
      <alignment horizontal="right" wrapText="1"/>
      <protection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wrapText="1"/>
    </xf>
    <xf numFmtId="0" fontId="14" fillId="33" borderId="0" xfId="0" applyNumberFormat="1" applyFont="1" applyFill="1" applyBorder="1" applyAlignment="1">
      <alignment horizontal="center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37" fontId="14" fillId="0" borderId="0" xfId="0" applyFont="1" applyFill="1" applyBorder="1" applyAlignment="1">
      <alignment horizontal="center" vertical="center" wrapText="1"/>
    </xf>
    <xf numFmtId="0" fontId="14" fillId="35" borderId="0" xfId="0" applyNumberFormat="1" applyFont="1" applyFill="1" applyBorder="1" applyAlignment="1">
      <alignment horizontal="center" vertical="center"/>
    </xf>
    <xf numFmtId="4" fontId="14" fillId="35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vertical="center" wrapText="1"/>
    </xf>
    <xf numFmtId="0" fontId="15" fillId="34" borderId="0" xfId="0" applyNumberFormat="1" applyFont="1" applyFill="1" applyBorder="1" applyAlignment="1">
      <alignment horizontal="left" vertical="center" wrapText="1"/>
    </xf>
    <xf numFmtId="4" fontId="14" fillId="34" borderId="0" xfId="0" applyNumberFormat="1" applyFont="1" applyFill="1" applyBorder="1" applyAlignment="1">
      <alignment horizontal="center" vertical="center" wrapText="1"/>
    </xf>
    <xf numFmtId="0" fontId="58" fillId="34" borderId="0" xfId="0" applyNumberFormat="1" applyFont="1" applyFill="1" applyBorder="1" applyAlignment="1">
      <alignment horizontal="center" vertical="center" wrapText="1"/>
    </xf>
    <xf numFmtId="37" fontId="14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/>
    </xf>
    <xf numFmtId="182" fontId="58" fillId="0" borderId="0" xfId="0" applyNumberFormat="1" applyFont="1" applyFill="1" applyBorder="1" applyAlignment="1">
      <alignment wrapText="1"/>
    </xf>
    <xf numFmtId="182" fontId="58" fillId="0" borderId="0" xfId="0" applyNumberFormat="1" applyFont="1" applyFill="1" applyBorder="1" applyAlignment="1">
      <alignment horizontal="right" wrapText="1"/>
    </xf>
    <xf numFmtId="4" fontId="14" fillId="35" borderId="0" xfId="0" applyNumberFormat="1" applyFont="1" applyFill="1" applyBorder="1" applyAlignment="1">
      <alignment horizontal="center" vertical="center" wrapText="1"/>
    </xf>
    <xf numFmtId="4" fontId="14" fillId="35" borderId="0" xfId="0" applyNumberFormat="1" applyFont="1" applyFill="1" applyBorder="1" applyAlignment="1">
      <alignment horizontal="center" vertical="center" wrapText="1"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right" wrapText="1"/>
    </xf>
    <xf numFmtId="0" fontId="14" fillId="0" borderId="0" xfId="60" applyFont="1" applyFill="1" applyBorder="1" applyAlignment="1">
      <alignment horizontal="center" vertical="center"/>
      <protection/>
    </xf>
    <xf numFmtId="4" fontId="14" fillId="36" borderId="0" xfId="0" applyNumberFormat="1" applyFont="1" applyFill="1" applyBorder="1" applyAlignment="1">
      <alignment horizontal="center" vertical="center" wrapText="1"/>
    </xf>
    <xf numFmtId="37" fontId="18" fillId="0" borderId="0" xfId="0" applyFont="1" applyBorder="1" applyAlignment="1">
      <alignment horizontal="center" vertical="center"/>
    </xf>
    <xf numFmtId="37" fontId="0" fillId="0" borderId="0" xfId="0" applyBorder="1" applyAlignment="1">
      <alignment/>
    </xf>
    <xf numFmtId="49" fontId="14" fillId="0" borderId="11" xfId="62" applyNumberFormat="1" applyFont="1" applyFill="1" applyBorder="1" applyAlignment="1">
      <alignment horizontal="center" vertical="center"/>
      <protection/>
    </xf>
    <xf numFmtId="37" fontId="0" fillId="0" borderId="0" xfId="0" applyFill="1" applyAlignment="1">
      <alignment/>
    </xf>
    <xf numFmtId="49" fontId="14" fillId="0" borderId="11" xfId="62" applyNumberFormat="1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left" vertical="top"/>
    </xf>
    <xf numFmtId="0" fontId="0" fillId="0" borderId="0" xfId="64" applyFont="1" applyFill="1" applyBorder="1" applyAlignment="1">
      <alignment horizontal="left" vertical="top" wrapText="1"/>
    </xf>
    <xf numFmtId="0" fontId="13" fillId="0" borderId="0" xfId="64" applyFill="1" applyBorder="1" applyAlignment="1">
      <alignment horizontal="left"/>
    </xf>
    <xf numFmtId="0" fontId="13" fillId="0" borderId="0" xfId="64" applyFill="1" applyBorder="1" applyAlignment="1">
      <alignment/>
    </xf>
    <xf numFmtId="0" fontId="13" fillId="0" borderId="0" xfId="64" applyFill="1" applyBorder="1" applyAlignment="1">
      <alignment horizontal="left" vertical="top"/>
    </xf>
    <xf numFmtId="37" fontId="0" fillId="0" borderId="0" xfId="0" applyFont="1" applyFill="1" applyBorder="1" applyAlignment="1">
      <alignment horizontal="center" vertical="center"/>
    </xf>
    <xf numFmtId="37" fontId="0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37" fontId="0" fillId="0" borderId="0" xfId="0" applyFont="1" applyFill="1" applyBorder="1" applyAlignment="1">
      <alignment horizontal="left"/>
    </xf>
    <xf numFmtId="37" fontId="14" fillId="0" borderId="0" xfId="0" applyFont="1" applyFill="1" applyBorder="1" applyAlignment="1" applyProtection="1">
      <alignment horizontal="left" wrapText="1"/>
      <protection/>
    </xf>
    <xf numFmtId="49" fontId="14" fillId="0" borderId="0" xfId="0" applyNumberFormat="1" applyFont="1" applyFill="1" applyBorder="1" applyAlignment="1" applyProtection="1">
      <alignment horizontal="left" wrapText="1"/>
      <protection/>
    </xf>
    <xf numFmtId="4" fontId="59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justify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37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37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0" fontId="14" fillId="0" borderId="0" xfId="44" applyFont="1" applyFill="1" applyAlignment="1">
      <alignment horizontal="justify" vertical="top" wrapText="1"/>
      <protection/>
    </xf>
    <xf numFmtId="37" fontId="14" fillId="0" borderId="0" xfId="0" applyFont="1" applyFill="1" applyAlignment="1">
      <alignment vertical="top" wrapText="1"/>
    </xf>
    <xf numFmtId="0" fontId="14" fillId="0" borderId="0" xfId="44" applyFont="1" applyFill="1" applyAlignment="1">
      <alignment horizontal="left" vertical="center" wrapText="1"/>
      <protection/>
    </xf>
    <xf numFmtId="49" fontId="14" fillId="0" borderId="0" xfId="0" applyNumberFormat="1" applyFont="1" applyFill="1" applyBorder="1" applyAlignment="1">
      <alignment horizontal="justify" vertical="center" wrapText="1"/>
    </xf>
    <xf numFmtId="0" fontId="14" fillId="0" borderId="0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justify" vertical="top" wrapText="1"/>
    </xf>
    <xf numFmtId="4" fontId="14" fillId="36" borderId="0" xfId="0" applyNumberFormat="1" applyFont="1" applyFill="1" applyBorder="1" applyAlignment="1">
      <alignment horizontal="center" vertical="center" wrapText="1"/>
    </xf>
    <xf numFmtId="201" fontId="14" fillId="0" borderId="0" xfId="0" applyNumberFormat="1" applyFont="1" applyFill="1" applyBorder="1" applyAlignment="1">
      <alignment horizontal="center" vertical="center" wrapText="1"/>
    </xf>
    <xf numFmtId="201" fontId="14" fillId="0" borderId="0" xfId="0" applyNumberFormat="1" applyFont="1" applyFill="1" applyBorder="1" applyAlignment="1">
      <alignment horizontal="left" vertical="center"/>
    </xf>
    <xf numFmtId="201" fontId="58" fillId="0" borderId="0" xfId="0" applyNumberFormat="1" applyFont="1" applyFill="1" applyBorder="1" applyAlignment="1">
      <alignment wrapText="1"/>
    </xf>
    <xf numFmtId="201" fontId="14" fillId="0" borderId="0" xfId="0" applyNumberFormat="1" applyFont="1" applyFill="1" applyBorder="1" applyAlignment="1">
      <alignment horizontal="center" vertical="center"/>
    </xf>
    <xf numFmtId="201" fontId="58" fillId="0" borderId="0" xfId="0" applyNumberFormat="1" applyFont="1" applyFill="1" applyBorder="1" applyAlignment="1">
      <alignment horizontal="right" wrapText="1"/>
    </xf>
    <xf numFmtId="0" fontId="14" fillId="0" borderId="12" xfId="62" applyNumberFormat="1" applyFont="1" applyFill="1" applyBorder="1" applyAlignment="1">
      <alignment horizontal="left" vertical="center" wrapText="1"/>
      <protection/>
    </xf>
    <xf numFmtId="0" fontId="14" fillId="0" borderId="13" xfId="62" applyNumberFormat="1" applyFont="1" applyFill="1" applyBorder="1" applyAlignment="1">
      <alignment horizontal="left" vertical="center" wrapText="1"/>
      <protection/>
    </xf>
    <xf numFmtId="37" fontId="15" fillId="0" borderId="0" xfId="0" applyFont="1" applyFill="1" applyBorder="1" applyAlignment="1" applyProtection="1">
      <alignment horizontal="right" wrapText="1"/>
      <protection/>
    </xf>
    <xf numFmtId="0" fontId="14" fillId="35" borderId="0" xfId="0" applyNumberFormat="1" applyFont="1" applyFill="1" applyBorder="1" applyAlignment="1">
      <alignment horizontal="left" vertical="center"/>
    </xf>
    <xf numFmtId="49" fontId="14" fillId="0" borderId="11" xfId="62" applyNumberFormat="1" applyFont="1" applyFill="1" applyBorder="1" applyAlignment="1">
      <alignment horizontal="center" vertical="center"/>
      <protection/>
    </xf>
    <xf numFmtId="49" fontId="14" fillId="0" borderId="12" xfId="62" applyNumberFormat="1" applyFont="1" applyFill="1" applyBorder="1" applyAlignment="1">
      <alignment horizontal="center" vertical="center"/>
      <protection/>
    </xf>
    <xf numFmtId="49" fontId="14" fillId="0" borderId="13" xfId="62" applyNumberFormat="1" applyFont="1" applyFill="1" applyBorder="1" applyAlignment="1">
      <alignment horizontal="center" vertical="center"/>
      <protection/>
    </xf>
    <xf numFmtId="4" fontId="14" fillId="36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 wrapText="1"/>
    </xf>
    <xf numFmtId="4" fontId="14" fillId="35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right" vertical="center" wrapText="1"/>
    </xf>
    <xf numFmtId="0" fontId="0" fillId="0" borderId="0" xfId="64" applyFont="1" applyFill="1" applyBorder="1" applyAlignment="1">
      <alignment horizontal="left" vertical="top" wrapText="1"/>
    </xf>
    <xf numFmtId="49" fontId="14" fillId="0" borderId="14" xfId="62" applyNumberFormat="1" applyFont="1" applyFill="1" applyBorder="1" applyAlignment="1">
      <alignment horizontal="center" vertical="center"/>
      <protection/>
    </xf>
    <xf numFmtId="49" fontId="14" fillId="0" borderId="15" xfId="62" applyNumberFormat="1" applyFont="1" applyFill="1" applyBorder="1" applyAlignment="1">
      <alignment horizontal="center" vertical="center"/>
      <protection/>
    </xf>
    <xf numFmtId="49" fontId="14" fillId="0" borderId="16" xfId="62" applyNumberFormat="1" applyFont="1" applyFill="1" applyBorder="1" applyAlignment="1">
      <alignment horizontal="center" vertical="center"/>
      <protection/>
    </xf>
    <xf numFmtId="0" fontId="14" fillId="37" borderId="0" xfId="0" applyNumberFormat="1" applyFont="1" applyFill="1" applyBorder="1" applyAlignment="1">
      <alignment horizontal="left"/>
    </xf>
    <xf numFmtId="37" fontId="18" fillId="0" borderId="0" xfId="0" applyFont="1" applyBorder="1" applyAlignment="1">
      <alignment horizontal="center" vertical="center"/>
    </xf>
    <xf numFmtId="0" fontId="19" fillId="0" borderId="17" xfId="62" applyFont="1" applyFill="1" applyBorder="1" applyAlignment="1">
      <alignment horizontal="center" vertical="center" wrapText="1"/>
      <protection/>
    </xf>
    <xf numFmtId="0" fontId="19" fillId="0" borderId="18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37" fontId="15" fillId="0" borderId="0" xfId="0" applyFont="1" applyBorder="1" applyAlignment="1" applyProtection="1">
      <alignment horizontal="right" wrapText="1"/>
      <protection/>
    </xf>
  </cellXfs>
  <cellStyles count="6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kolona A" xfId="44"/>
    <cellStyle name="kolona B" xfId="45"/>
    <cellStyle name="kolona B 2" xfId="46"/>
    <cellStyle name="kolona C" xfId="47"/>
    <cellStyle name="kolona D" xfId="48"/>
    <cellStyle name="kolona E" xfId="49"/>
    <cellStyle name="kolona F" xfId="50"/>
    <cellStyle name="kolona G" xfId="51"/>
    <cellStyle name="kolona H" xfId="52"/>
    <cellStyle name="Loše" xfId="53"/>
    <cellStyle name="Naslov" xfId="54"/>
    <cellStyle name="Naslov 1" xfId="55"/>
    <cellStyle name="Naslov 2" xfId="56"/>
    <cellStyle name="Naslov 3" xfId="57"/>
    <cellStyle name="Naslov 4" xfId="58"/>
    <cellStyle name="Neutralno" xfId="59"/>
    <cellStyle name="Normal 2" xfId="60"/>
    <cellStyle name="Normal 2 2" xfId="61"/>
    <cellStyle name="Normalno 2" xfId="62"/>
    <cellStyle name="Normalno 3" xfId="63"/>
    <cellStyle name="Normalno 4" xfId="64"/>
    <cellStyle name="Obično_List1" xfId="65"/>
    <cellStyle name="Percent" xfId="66"/>
    <cellStyle name="Povezana ćelija" xfId="67"/>
    <cellStyle name="Followed Hyperlink" xfId="68"/>
    <cellStyle name="Provjera ćelije" xfId="69"/>
    <cellStyle name="Style 1" xfId="70"/>
    <cellStyle name="Style 1 2" xfId="71"/>
    <cellStyle name="Tekst objašnjenja" xfId="72"/>
    <cellStyle name="Tekst upozorenja" xfId="73"/>
    <cellStyle name="Ukupni zbroj" xfId="74"/>
    <cellStyle name="Unos" xfId="75"/>
    <cellStyle name="Currency" xfId="76"/>
    <cellStyle name="Currency [0]" xfId="77"/>
    <cellStyle name="Comma" xfId="78"/>
    <cellStyle name="Comma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8061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219075</xdr:colOff>
      <xdr:row>0</xdr:row>
      <xdr:rowOff>142875</xdr:rowOff>
    </xdr:from>
    <xdr:to>
      <xdr:col>1</xdr:col>
      <xdr:colOff>1485900</xdr:colOff>
      <xdr:row>5</xdr:row>
      <xdr:rowOff>19050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X404"/>
  <sheetViews>
    <sheetView showGridLines="0" tabSelected="1" view="pageBreakPreview" zoomScaleSheetLayoutView="100" workbookViewId="0" topLeftCell="A263">
      <selection activeCell="L285" sqref="L285"/>
    </sheetView>
  </sheetViews>
  <sheetFormatPr defaultColWidth="9.7109375" defaultRowHeight="12.75"/>
  <cols>
    <col min="1" max="1" width="4.421875" style="12" customWidth="1"/>
    <col min="2" max="2" width="50.140625" style="6" customWidth="1"/>
    <col min="3" max="3" width="6.57421875" style="11" customWidth="1"/>
    <col min="4" max="4" width="8.57421875" style="7" customWidth="1"/>
    <col min="5" max="5" width="12.140625" style="9" customWidth="1"/>
    <col min="6" max="6" width="13.421875" style="8" customWidth="1"/>
    <col min="7" max="10" width="6.7109375" style="0" customWidth="1"/>
  </cols>
  <sheetData>
    <row r="1" spans="1:6" ht="12.75">
      <c r="A1" s="13"/>
      <c r="B1" s="14"/>
      <c r="C1" s="15"/>
      <c r="D1" s="16"/>
      <c r="E1" s="17"/>
      <c r="F1" s="18"/>
    </row>
    <row r="2" spans="1:6" ht="12.75">
      <c r="A2" s="13"/>
      <c r="B2" s="14"/>
      <c r="C2" s="15"/>
      <c r="D2" s="16"/>
      <c r="E2" s="17"/>
      <c r="F2" s="18"/>
    </row>
    <row r="3" spans="1:6" ht="12.75">
      <c r="A3" s="13"/>
      <c r="B3" s="14"/>
      <c r="C3" s="15"/>
      <c r="D3" s="16"/>
      <c r="E3" s="17"/>
      <c r="F3" s="18"/>
    </row>
    <row r="4" spans="1:6" ht="12.75">
      <c r="A4" s="13"/>
      <c r="B4" s="14"/>
      <c r="C4" s="15"/>
      <c r="D4" s="16"/>
      <c r="E4" s="17"/>
      <c r="F4" s="18"/>
    </row>
    <row r="5" spans="1:6" ht="12.75">
      <c r="A5" s="13"/>
      <c r="B5" s="14"/>
      <c r="C5" s="15"/>
      <c r="D5" s="16"/>
      <c r="E5" s="17"/>
      <c r="F5" s="18"/>
    </row>
    <row r="6" spans="1:6" ht="12.75">
      <c r="A6" s="13"/>
      <c r="B6" s="14"/>
      <c r="C6" s="15"/>
      <c r="D6" s="16"/>
      <c r="E6" s="17"/>
      <c r="F6" s="18"/>
    </row>
    <row r="7" spans="1:6" ht="12.75">
      <c r="A7" s="13"/>
      <c r="B7" s="14"/>
      <c r="C7" s="15"/>
      <c r="D7" s="16"/>
      <c r="E7" s="17"/>
      <c r="F7" s="18"/>
    </row>
    <row r="8" spans="1:6" ht="12.75">
      <c r="A8" s="13"/>
      <c r="B8" s="14"/>
      <c r="C8" s="15"/>
      <c r="D8" s="16"/>
      <c r="E8" s="17"/>
      <c r="F8" s="18"/>
    </row>
    <row r="9" spans="1:6" ht="12.75">
      <c r="A9" s="13"/>
      <c r="B9" s="14"/>
      <c r="C9" s="15"/>
      <c r="D9" s="16"/>
      <c r="E9" s="17"/>
      <c r="F9" s="18"/>
    </row>
    <row r="10" spans="1:6" ht="12.75">
      <c r="A10" s="13"/>
      <c r="B10" s="14"/>
      <c r="C10" s="15"/>
      <c r="D10" s="16"/>
      <c r="E10" s="17"/>
      <c r="F10" s="18"/>
    </row>
    <row r="11" spans="1:6" ht="12.75">
      <c r="A11" s="13"/>
      <c r="B11" s="14"/>
      <c r="C11" s="15"/>
      <c r="D11" s="16"/>
      <c r="E11" s="17"/>
      <c r="F11" s="18"/>
    </row>
    <row r="12" spans="1:6" ht="12.75">
      <c r="A12" s="13"/>
      <c r="B12" s="14"/>
      <c r="C12" s="15"/>
      <c r="D12" s="16"/>
      <c r="E12" s="17"/>
      <c r="F12" s="18"/>
    </row>
    <row r="13" spans="1:6" ht="34.5">
      <c r="A13" s="116" t="s">
        <v>47</v>
      </c>
      <c r="B13" s="116"/>
      <c r="C13" s="116"/>
      <c r="D13" s="116"/>
      <c r="E13" s="116"/>
      <c r="F13" s="116"/>
    </row>
    <row r="14" spans="1:6" ht="12.75">
      <c r="A14" s="13"/>
      <c r="B14" s="14"/>
      <c r="C14" s="15"/>
      <c r="D14" s="16"/>
      <c r="E14" s="17"/>
      <c r="F14" s="18"/>
    </row>
    <row r="15" spans="1:6" s="64" customFormat="1" ht="12.75">
      <c r="A15" s="13"/>
      <c r="B15" s="14"/>
      <c r="C15" s="15"/>
      <c r="D15" s="16"/>
      <c r="E15" s="17"/>
      <c r="F15" s="18"/>
    </row>
    <row r="16" spans="1:6" ht="12.75" customHeight="1">
      <c r="A16" s="63"/>
      <c r="B16" s="63"/>
      <c r="C16" s="63"/>
      <c r="D16" s="63"/>
      <c r="E16" s="63"/>
      <c r="F16" s="63"/>
    </row>
    <row r="17" spans="1:6" ht="12.75" customHeight="1">
      <c r="A17" s="63"/>
      <c r="B17" s="63"/>
      <c r="C17" s="63"/>
      <c r="D17" s="63"/>
      <c r="E17" s="63"/>
      <c r="F17" s="63"/>
    </row>
    <row r="18" spans="1:6" ht="12.75">
      <c r="A18" s="13"/>
      <c r="B18" s="14"/>
      <c r="C18" s="15"/>
      <c r="D18" s="16"/>
      <c r="E18" s="17"/>
      <c r="F18" s="18"/>
    </row>
    <row r="19" spans="1:6" ht="12.75">
      <c r="A19" s="13"/>
      <c r="B19" s="14"/>
      <c r="C19" s="15"/>
      <c r="D19" s="16"/>
      <c r="E19" s="17"/>
      <c r="F19" s="18"/>
    </row>
    <row r="20" spans="1:6" ht="12.75">
      <c r="A20" s="13"/>
      <c r="B20" s="14"/>
      <c r="C20" s="15"/>
      <c r="D20" s="16"/>
      <c r="E20" s="17"/>
      <c r="F20" s="18"/>
    </row>
    <row r="21" spans="1:6" ht="12.75">
      <c r="A21" s="13"/>
      <c r="B21" s="14"/>
      <c r="C21" s="15"/>
      <c r="D21" s="16"/>
      <c r="E21" s="17"/>
      <c r="F21" s="18"/>
    </row>
    <row r="22" spans="1:6" ht="12.75">
      <c r="A22" s="13"/>
      <c r="B22" s="14"/>
      <c r="C22" s="15"/>
      <c r="D22" s="16"/>
      <c r="E22" s="17"/>
      <c r="F22" s="18"/>
    </row>
    <row r="23" spans="1:6" ht="38.25" customHeight="1">
      <c r="A23" s="13"/>
      <c r="B23" s="68" t="s">
        <v>23</v>
      </c>
      <c r="C23" s="111" t="s">
        <v>51</v>
      </c>
      <c r="D23" s="111"/>
      <c r="E23" s="111"/>
      <c r="F23" s="111"/>
    </row>
    <row r="24" spans="1:6" ht="12.75">
      <c r="A24" s="13"/>
      <c r="B24" s="70"/>
      <c r="C24" s="71"/>
      <c r="D24" s="71"/>
      <c r="E24" s="71"/>
      <c r="F24" s="71"/>
    </row>
    <row r="25" spans="1:6" ht="24.75" customHeight="1">
      <c r="A25" s="13"/>
      <c r="B25" s="68" t="s">
        <v>24</v>
      </c>
      <c r="C25" s="111" t="s">
        <v>52</v>
      </c>
      <c r="D25" s="111"/>
      <c r="E25" s="111"/>
      <c r="F25" s="111"/>
    </row>
    <row r="26" spans="1:6" ht="12.75">
      <c r="A26" s="13"/>
      <c r="B26" s="72"/>
      <c r="C26" s="72"/>
      <c r="D26" s="72"/>
      <c r="E26" s="72"/>
      <c r="F26" s="72"/>
    </row>
    <row r="27" spans="1:6" ht="12.75">
      <c r="A27" s="13"/>
      <c r="B27" s="83" t="s">
        <v>104</v>
      </c>
      <c r="C27" s="84" t="s">
        <v>105</v>
      </c>
      <c r="D27" s="85"/>
      <c r="E27" s="86"/>
      <c r="F27" s="87"/>
    </row>
    <row r="28" spans="1:6" ht="12.75">
      <c r="A28" s="13"/>
      <c r="B28" s="77"/>
      <c r="C28" s="73"/>
      <c r="D28" s="74"/>
      <c r="E28" s="75"/>
      <c r="F28" s="76"/>
    </row>
    <row r="29" spans="1:6" ht="12.75" customHeight="1">
      <c r="A29" s="13"/>
      <c r="B29" s="83" t="s">
        <v>106</v>
      </c>
      <c r="C29" s="84" t="s">
        <v>107</v>
      </c>
      <c r="D29" s="85"/>
      <c r="E29" s="86"/>
      <c r="F29" s="87"/>
    </row>
    <row r="30" spans="1:6" ht="12.75" customHeight="1">
      <c r="A30" s="13"/>
      <c r="B30" s="14"/>
      <c r="C30" s="15"/>
      <c r="D30" s="16"/>
      <c r="E30" s="17"/>
      <c r="F30" s="18"/>
    </row>
    <row r="31" spans="1:6" ht="12.75" customHeight="1">
      <c r="A31" s="13"/>
      <c r="B31" s="68" t="s">
        <v>25</v>
      </c>
      <c r="C31" s="111" t="s">
        <v>27</v>
      </c>
      <c r="D31" s="111"/>
      <c r="E31" s="111"/>
      <c r="F31" s="111"/>
    </row>
    <row r="32" spans="1:6" ht="12.75">
      <c r="A32" s="13"/>
      <c r="B32" s="14"/>
      <c r="C32" s="15"/>
      <c r="D32" s="16"/>
      <c r="E32" s="17"/>
      <c r="F32" s="18"/>
    </row>
    <row r="33" spans="1:6" ht="12.75">
      <c r="A33" s="13"/>
      <c r="B33" s="69" t="s">
        <v>26</v>
      </c>
      <c r="C33" s="111" t="s">
        <v>53</v>
      </c>
      <c r="D33" s="111"/>
      <c r="E33" s="111"/>
      <c r="F33" s="111"/>
    </row>
    <row r="34" spans="1:6" ht="12.75">
      <c r="A34" s="13"/>
      <c r="B34" s="20"/>
      <c r="C34" s="21"/>
      <c r="D34" s="19"/>
      <c r="E34" s="19"/>
      <c r="F34" s="19"/>
    </row>
    <row r="35" spans="1:6" ht="12.75">
      <c r="A35" s="13"/>
      <c r="B35" s="20"/>
      <c r="C35" s="21"/>
      <c r="D35" s="19"/>
      <c r="E35" s="19"/>
      <c r="F35" s="19"/>
    </row>
    <row r="36" spans="1:6" ht="12.75">
      <c r="A36" s="13"/>
      <c r="B36" s="20"/>
      <c r="C36" s="21"/>
      <c r="D36" s="19"/>
      <c r="E36" s="19"/>
      <c r="F36" s="19"/>
    </row>
    <row r="37" spans="1:6" ht="12.75">
      <c r="A37" s="13"/>
      <c r="B37" s="20"/>
      <c r="C37" s="21"/>
      <c r="D37" s="19"/>
      <c r="E37" s="19"/>
      <c r="F37" s="19"/>
    </row>
    <row r="38" spans="1:6" ht="12.75">
      <c r="A38" s="13"/>
      <c r="B38" s="20"/>
      <c r="C38" s="21"/>
      <c r="D38" s="19"/>
      <c r="E38" s="19"/>
      <c r="F38" s="19"/>
    </row>
    <row r="39" spans="1:6" ht="12.75">
      <c r="A39" s="13"/>
      <c r="B39" s="20"/>
      <c r="C39" s="21"/>
      <c r="D39" s="19"/>
      <c r="E39" s="19"/>
      <c r="F39" s="19"/>
    </row>
    <row r="40" spans="1:6" ht="12.75">
      <c r="A40" s="13"/>
      <c r="B40" s="20"/>
      <c r="C40" s="21"/>
      <c r="D40" s="19"/>
      <c r="E40" s="19"/>
      <c r="F40" s="19"/>
    </row>
    <row r="41" spans="1:6" ht="12.75">
      <c r="A41" s="13"/>
      <c r="B41" s="20"/>
      <c r="C41" s="21"/>
      <c r="D41" s="19"/>
      <c r="E41" s="19"/>
      <c r="F41" s="19"/>
    </row>
    <row r="42" spans="1:6" ht="12.75">
      <c r="A42" s="13"/>
      <c r="B42" s="20"/>
      <c r="C42" s="21"/>
      <c r="D42" s="19"/>
      <c r="E42" s="19"/>
      <c r="F42" s="19"/>
    </row>
    <row r="43" spans="1:6" ht="12.75">
      <c r="A43" s="13"/>
      <c r="B43" s="20"/>
      <c r="C43" s="21"/>
      <c r="D43" s="19"/>
      <c r="E43" s="19"/>
      <c r="F43" s="19"/>
    </row>
    <row r="44" spans="1:6" ht="12.75">
      <c r="A44" s="13"/>
      <c r="B44" s="20"/>
      <c r="C44" s="21"/>
      <c r="D44" s="19"/>
      <c r="E44" s="19"/>
      <c r="F44" s="19"/>
    </row>
    <row r="45" spans="1:6" ht="12.75">
      <c r="A45" s="13"/>
      <c r="B45" s="20"/>
      <c r="C45" s="21"/>
      <c r="D45" s="19"/>
      <c r="E45" s="19"/>
      <c r="F45" s="19"/>
    </row>
    <row r="46" spans="1:6" ht="12.75">
      <c r="A46" s="13"/>
      <c r="B46" s="20"/>
      <c r="C46" s="21"/>
      <c r="D46" s="19"/>
      <c r="E46" s="19"/>
      <c r="F46" s="19"/>
    </row>
    <row r="47" spans="1:6" ht="12.75">
      <c r="A47" s="13"/>
      <c r="B47" s="20"/>
      <c r="C47" s="21"/>
      <c r="D47" s="19"/>
      <c r="E47" s="19"/>
      <c r="F47" s="19"/>
    </row>
    <row r="48" spans="1:6" ht="12.75">
      <c r="A48" s="13"/>
      <c r="B48" s="20"/>
      <c r="C48" s="21"/>
      <c r="D48" s="19"/>
      <c r="E48" s="19"/>
      <c r="F48" s="19"/>
    </row>
    <row r="49" spans="1:6" ht="12.75">
      <c r="A49" s="13"/>
      <c r="B49" s="20"/>
      <c r="C49" s="21"/>
      <c r="D49" s="19"/>
      <c r="E49" s="19"/>
      <c r="F49" s="19"/>
    </row>
    <row r="50" spans="1:6" ht="12.75">
      <c r="A50" s="35"/>
      <c r="B50" s="115" t="s">
        <v>3</v>
      </c>
      <c r="C50" s="115"/>
      <c r="D50" s="115"/>
      <c r="E50" s="115"/>
      <c r="F50" s="115"/>
    </row>
    <row r="51" spans="1:6" ht="12.75">
      <c r="A51" s="22"/>
      <c r="B51" s="28"/>
      <c r="C51" s="22"/>
      <c r="D51" s="28"/>
      <c r="E51" s="31"/>
      <c r="F51" s="30"/>
    </row>
    <row r="52" spans="1:6" ht="12.75">
      <c r="A52" s="32">
        <v>1</v>
      </c>
      <c r="B52" s="37" t="str">
        <f>B141</f>
        <v>PRIPREMNI RADOVI</v>
      </c>
      <c r="C52" s="32"/>
      <c r="D52" s="107">
        <f>F155</f>
        <v>0</v>
      </c>
      <c r="E52" s="108"/>
      <c r="F52" s="62" t="s">
        <v>120</v>
      </c>
    </row>
    <row r="53" spans="1:6" ht="12.75">
      <c r="A53" s="22"/>
      <c r="B53" s="28"/>
      <c r="C53" s="22"/>
      <c r="D53" s="38"/>
      <c r="E53" s="39"/>
      <c r="F53" s="30"/>
    </row>
    <row r="54" spans="1:6" ht="12.75">
      <c r="A54" s="32">
        <v>2</v>
      </c>
      <c r="B54" s="37" t="str">
        <f>B157</f>
        <v>POTKONSTRUKCIJA FN MODULA</v>
      </c>
      <c r="C54" s="32"/>
      <c r="D54" s="107">
        <f>F173</f>
        <v>0</v>
      </c>
      <c r="E54" s="108"/>
      <c r="F54" s="94" t="s">
        <v>120</v>
      </c>
    </row>
    <row r="55" spans="1:6" ht="12.75">
      <c r="A55" s="22"/>
      <c r="B55" s="28"/>
      <c r="C55" s="22"/>
      <c r="D55" s="38"/>
      <c r="E55" s="39"/>
      <c r="F55" s="30"/>
    </row>
    <row r="56" spans="1:6" ht="12.75">
      <c r="A56" s="32">
        <v>3</v>
      </c>
      <c r="B56" s="37" t="str">
        <f>B175</f>
        <v>FN MODUL</v>
      </c>
      <c r="C56" s="32"/>
      <c r="D56" s="107">
        <f>F181</f>
        <v>0</v>
      </c>
      <c r="E56" s="108"/>
      <c r="F56" s="94" t="s">
        <v>120</v>
      </c>
    </row>
    <row r="57" spans="1:6" ht="12.75">
      <c r="A57" s="22"/>
      <c r="B57" s="28"/>
      <c r="C57" s="22"/>
      <c r="D57" s="38"/>
      <c r="E57" s="39"/>
      <c r="F57" s="30"/>
    </row>
    <row r="58" spans="1:6" ht="12.75">
      <c r="A58" s="32">
        <v>4</v>
      </c>
      <c r="B58" s="37" t="str">
        <f>B183</f>
        <v>IZMJENJIVAČ</v>
      </c>
      <c r="C58" s="32"/>
      <c r="D58" s="107">
        <f>F191</f>
        <v>0</v>
      </c>
      <c r="E58" s="108"/>
      <c r="F58" s="94" t="s">
        <v>120</v>
      </c>
    </row>
    <row r="59" spans="1:6" ht="12.75">
      <c r="A59" s="33"/>
      <c r="B59" s="40"/>
      <c r="C59" s="33"/>
      <c r="D59" s="41"/>
      <c r="E59" s="42"/>
      <c r="F59" s="41"/>
    </row>
    <row r="60" spans="1:6" ht="12.75">
      <c r="A60" s="32">
        <v>5</v>
      </c>
      <c r="B60" s="37" t="str">
        <f>B193</f>
        <v>RAZDJELNIK</v>
      </c>
      <c r="C60" s="32"/>
      <c r="D60" s="107">
        <f>F221</f>
        <v>0</v>
      </c>
      <c r="E60" s="108"/>
      <c r="F60" s="94" t="s">
        <v>120</v>
      </c>
    </row>
    <row r="61" spans="1:6" ht="12.75">
      <c r="A61" s="22"/>
      <c r="B61" s="26"/>
      <c r="C61" s="22"/>
      <c r="D61" s="38"/>
      <c r="E61" s="39"/>
      <c r="F61" s="30"/>
    </row>
    <row r="62" spans="1:6" ht="12.75">
      <c r="A62" s="32">
        <v>6</v>
      </c>
      <c r="B62" s="37" t="str">
        <f>B223</f>
        <v>ELEKTROMATERIJAL I OPREMA</v>
      </c>
      <c r="C62" s="32"/>
      <c r="D62" s="107">
        <f>F261</f>
        <v>0</v>
      </c>
      <c r="E62" s="108"/>
      <c r="F62" s="94" t="s">
        <v>120</v>
      </c>
    </row>
    <row r="63" spans="1:6" ht="12.75">
      <c r="A63" s="22"/>
      <c r="B63" s="26"/>
      <c r="C63" s="22"/>
      <c r="D63" s="38"/>
      <c r="E63" s="39"/>
      <c r="F63" s="30"/>
    </row>
    <row r="64" spans="1:6" ht="24">
      <c r="A64" s="32">
        <v>7</v>
      </c>
      <c r="B64" s="37" t="str">
        <f>B263</f>
        <v>INSTALACIJA ZAŠTITE OD MUNJE I IZJEDNAČENJE POTENCIJALA METALNIH MASA</v>
      </c>
      <c r="C64" s="32"/>
      <c r="D64" s="107">
        <f>F277</f>
        <v>0</v>
      </c>
      <c r="E64" s="108"/>
      <c r="F64" s="94" t="s">
        <v>120</v>
      </c>
    </row>
    <row r="65" spans="1:6" ht="12.75">
      <c r="A65" s="22"/>
      <c r="B65" s="26"/>
      <c r="C65" s="22"/>
      <c r="D65" s="38"/>
      <c r="E65" s="39"/>
      <c r="F65" s="30"/>
    </row>
    <row r="66" spans="1:6" ht="12.75">
      <c r="A66" s="32">
        <v>8</v>
      </c>
      <c r="B66" s="37" t="str">
        <f>B279</f>
        <v>ISPITIVANJE I ZAVRŠNA DOKUMENTACIJA</v>
      </c>
      <c r="C66" s="32"/>
      <c r="D66" s="107">
        <f>F289</f>
        <v>0</v>
      </c>
      <c r="E66" s="108"/>
      <c r="F66" s="94" t="s">
        <v>120</v>
      </c>
    </row>
    <row r="67" spans="1:6" ht="12.75">
      <c r="A67" s="22"/>
      <c r="B67" s="26"/>
      <c r="C67" s="22"/>
      <c r="D67" s="38"/>
      <c r="E67" s="39"/>
      <c r="F67" s="30"/>
    </row>
    <row r="68" spans="1:6" ht="12.75">
      <c r="A68" s="22"/>
      <c r="B68" s="110" t="s">
        <v>9</v>
      </c>
      <c r="C68" s="110"/>
      <c r="D68" s="109">
        <f>D52+D54+D56+D58+D60+D62+D64+D66</f>
        <v>0</v>
      </c>
      <c r="E68" s="109"/>
      <c r="F68" s="94" t="s">
        <v>120</v>
      </c>
    </row>
    <row r="69" spans="1:6" ht="12.75">
      <c r="A69" s="22"/>
      <c r="B69" s="110" t="s">
        <v>118</v>
      </c>
      <c r="C69" s="110"/>
      <c r="D69" s="109" t="s">
        <v>119</v>
      </c>
      <c r="E69" s="109"/>
      <c r="F69" s="94"/>
    </row>
    <row r="70" spans="1:6" ht="12.75">
      <c r="A70" s="22"/>
      <c r="B70" s="110" t="s">
        <v>10</v>
      </c>
      <c r="C70" s="110"/>
      <c r="D70" s="109">
        <f>D68</f>
        <v>0</v>
      </c>
      <c r="E70" s="109"/>
      <c r="F70" s="94" t="s">
        <v>120</v>
      </c>
    </row>
    <row r="71" spans="1:6" ht="12.75">
      <c r="A71" s="13"/>
      <c r="B71" s="20"/>
      <c r="C71" s="21"/>
      <c r="D71" s="19"/>
      <c r="E71" s="19"/>
      <c r="F71" s="19"/>
    </row>
    <row r="72" spans="1:6" ht="12.75">
      <c r="A72" s="13"/>
      <c r="B72" s="20"/>
      <c r="C72" s="21"/>
      <c r="D72" s="19"/>
      <c r="E72" s="19"/>
      <c r="F72" s="19"/>
    </row>
    <row r="73" spans="1:6" ht="12.75">
      <c r="A73" s="13"/>
      <c r="B73" s="20"/>
      <c r="C73" s="21"/>
      <c r="D73" s="19"/>
      <c r="E73" s="19"/>
      <c r="F73" s="19"/>
    </row>
    <row r="74" spans="1:6" ht="12.75">
      <c r="A74" s="13"/>
      <c r="B74" s="20"/>
      <c r="C74" s="21"/>
      <c r="D74" s="19"/>
      <c r="E74" s="19"/>
      <c r="F74" s="19"/>
    </row>
    <row r="75" spans="1:6" ht="12.75">
      <c r="A75" s="13"/>
      <c r="B75" s="20"/>
      <c r="C75" s="21"/>
      <c r="D75" s="19"/>
      <c r="E75" s="19"/>
      <c r="F75" s="19"/>
    </row>
    <row r="76" spans="1:6" ht="12.75">
      <c r="A76" s="13"/>
      <c r="B76" s="20"/>
      <c r="C76" s="21"/>
      <c r="D76" s="19"/>
      <c r="E76" s="19"/>
      <c r="F76" s="19"/>
    </row>
    <row r="77" spans="1:6" ht="12.75">
      <c r="A77" s="13"/>
      <c r="B77" s="20"/>
      <c r="C77" s="21"/>
      <c r="D77" s="19"/>
      <c r="E77" s="19"/>
      <c r="F77" s="19"/>
    </row>
    <row r="78" spans="1:6" ht="12.75">
      <c r="A78" s="13"/>
      <c r="B78" s="20"/>
      <c r="C78" s="21"/>
      <c r="D78" s="19"/>
      <c r="E78" s="19"/>
      <c r="F78" s="19"/>
    </row>
    <row r="79" spans="1:6" ht="12.75">
      <c r="A79" s="13"/>
      <c r="B79" s="20"/>
      <c r="C79" s="21"/>
      <c r="D79" s="19"/>
      <c r="E79" s="19"/>
      <c r="F79" s="19"/>
    </row>
    <row r="80" spans="1:6" ht="12.75">
      <c r="A80" s="13"/>
      <c r="B80" s="20"/>
      <c r="C80" s="21"/>
      <c r="D80" s="19"/>
      <c r="E80" s="19"/>
      <c r="F80" s="19"/>
    </row>
    <row r="81" spans="1:6" ht="12.75">
      <c r="A81" s="13"/>
      <c r="B81" s="20"/>
      <c r="C81" s="21"/>
      <c r="D81" s="19"/>
      <c r="E81" s="19"/>
      <c r="F81" s="19"/>
    </row>
    <row r="82" spans="1:6" ht="12.75">
      <c r="A82" s="13"/>
      <c r="B82" s="20"/>
      <c r="C82" s="21"/>
      <c r="D82" s="19"/>
      <c r="E82" s="19"/>
      <c r="F82" s="19"/>
    </row>
    <row r="83" spans="1:6" ht="12.75">
      <c r="A83" s="13"/>
      <c r="B83" s="20"/>
      <c r="C83" s="21"/>
      <c r="D83" s="19"/>
      <c r="E83" s="19"/>
      <c r="F83" s="19"/>
    </row>
    <row r="84" spans="1:6" ht="12.75">
      <c r="A84" s="13"/>
      <c r="B84" s="20"/>
      <c r="C84" s="21"/>
      <c r="D84" s="19"/>
      <c r="E84" s="19"/>
      <c r="F84" s="19"/>
    </row>
    <row r="85" spans="1:6" ht="12.75">
      <c r="A85" s="13"/>
      <c r="B85" s="20"/>
      <c r="C85" s="21"/>
      <c r="D85" s="19"/>
      <c r="E85" s="19"/>
      <c r="F85" s="19"/>
    </row>
    <row r="86" spans="1:6" ht="12.75">
      <c r="A86" s="13"/>
      <c r="B86" s="20"/>
      <c r="C86" s="21"/>
      <c r="D86" s="19"/>
      <c r="E86" s="19"/>
      <c r="F86" s="19"/>
    </row>
    <row r="87" spans="1:6" ht="12.75">
      <c r="A87" s="13"/>
      <c r="B87" s="20"/>
      <c r="C87" s="21"/>
      <c r="D87" s="19"/>
      <c r="E87" s="19"/>
      <c r="F87" s="19"/>
    </row>
    <row r="88" spans="1:6" ht="12.75">
      <c r="A88" s="13"/>
      <c r="B88" s="20"/>
      <c r="C88" s="21"/>
      <c r="D88" s="19"/>
      <c r="E88" s="19"/>
      <c r="F88" s="19"/>
    </row>
    <row r="89" spans="1:6" ht="12.75">
      <c r="A89" s="13"/>
      <c r="B89" s="20"/>
      <c r="C89" s="21"/>
      <c r="D89" s="19"/>
      <c r="E89" s="19"/>
      <c r="F89" s="19"/>
    </row>
    <row r="90" spans="1:6" ht="12.75">
      <c r="A90" s="13"/>
      <c r="B90" s="20"/>
      <c r="C90" s="21"/>
      <c r="D90" s="19"/>
      <c r="E90" s="19"/>
      <c r="F90" s="19"/>
    </row>
    <row r="91" spans="1:6" ht="12.75">
      <c r="A91" s="13"/>
      <c r="B91" s="20"/>
      <c r="C91" s="21"/>
      <c r="D91" s="19"/>
      <c r="E91" s="19"/>
      <c r="F91" s="19"/>
    </row>
    <row r="92" spans="1:6" ht="12.75">
      <c r="A92" s="13"/>
      <c r="B92" s="20"/>
      <c r="C92" s="21"/>
      <c r="D92" s="19"/>
      <c r="E92" s="19"/>
      <c r="F92" s="19"/>
    </row>
    <row r="93" spans="1:6" ht="12.75">
      <c r="A93" s="13"/>
      <c r="B93" s="20"/>
      <c r="C93" s="21"/>
      <c r="D93" s="19"/>
      <c r="E93" s="19"/>
      <c r="F93" s="19"/>
    </row>
    <row r="94" spans="1:6" ht="12.75">
      <c r="A94" s="13"/>
      <c r="B94" s="20"/>
      <c r="C94" s="21"/>
      <c r="D94" s="19"/>
      <c r="E94" s="19"/>
      <c r="F94" s="19"/>
    </row>
    <row r="95" spans="1:6" ht="12.75">
      <c r="A95" s="13"/>
      <c r="B95" s="20"/>
      <c r="C95" s="21"/>
      <c r="D95" s="19"/>
      <c r="E95" s="19"/>
      <c r="F95" s="19"/>
    </row>
    <row r="96" spans="1:6" ht="12.75">
      <c r="A96" s="13"/>
      <c r="B96" s="20"/>
      <c r="C96" s="21"/>
      <c r="D96" s="19"/>
      <c r="E96" s="19"/>
      <c r="F96" s="19"/>
    </row>
    <row r="97" spans="1:6" ht="12.75">
      <c r="A97" s="13"/>
      <c r="B97" s="20"/>
      <c r="C97" s="21"/>
      <c r="D97" s="19"/>
      <c r="E97" s="19"/>
      <c r="F97" s="19"/>
    </row>
    <row r="98" spans="1:6" ht="12.75">
      <c r="A98" s="13"/>
      <c r="B98" s="20"/>
      <c r="C98" s="21"/>
      <c r="D98" s="19"/>
      <c r="E98" s="19"/>
      <c r="F98" s="19"/>
    </row>
    <row r="99" spans="1:6" ht="12.75">
      <c r="A99" s="13"/>
      <c r="B99" s="20"/>
      <c r="C99" s="21"/>
      <c r="D99" s="19"/>
      <c r="E99" s="19"/>
      <c r="F99" s="19"/>
    </row>
    <row r="100" spans="1:6" ht="12.75">
      <c r="A100" s="13"/>
      <c r="B100" s="20"/>
      <c r="C100" s="21"/>
      <c r="D100" s="19"/>
      <c r="E100" s="19"/>
      <c r="F100" s="19"/>
    </row>
    <row r="101" spans="1:6" ht="12.75">
      <c r="A101" s="13"/>
      <c r="B101" s="20"/>
      <c r="C101" s="21"/>
      <c r="D101" s="19"/>
      <c r="E101" s="19"/>
      <c r="F101" s="19"/>
    </row>
    <row r="102" spans="1:6" ht="12.75">
      <c r="A102" s="13"/>
      <c r="B102" s="20"/>
      <c r="C102" s="21"/>
      <c r="D102" s="19"/>
      <c r="E102" s="19"/>
      <c r="F102" s="19"/>
    </row>
    <row r="103" spans="1:6" ht="12.75">
      <c r="A103" s="13"/>
      <c r="B103" s="20"/>
      <c r="C103" s="21"/>
      <c r="D103" s="19"/>
      <c r="E103" s="19"/>
      <c r="F103" s="19"/>
    </row>
    <row r="104" spans="1:6" ht="12.75">
      <c r="A104" s="13"/>
      <c r="B104" s="20"/>
      <c r="C104" s="21"/>
      <c r="D104" s="19"/>
      <c r="E104" s="19"/>
      <c r="F104" s="19"/>
    </row>
    <row r="105" spans="1:6" ht="12.75">
      <c r="A105" s="13"/>
      <c r="B105" s="20"/>
      <c r="C105" s="21"/>
      <c r="D105" s="19"/>
      <c r="E105" s="19"/>
      <c r="F105" s="19"/>
    </row>
    <row r="106" spans="1:6" ht="12.75">
      <c r="A106" s="13"/>
      <c r="B106" s="20"/>
      <c r="C106" s="21"/>
      <c r="D106" s="19"/>
      <c r="E106" s="19"/>
      <c r="F106" s="19"/>
    </row>
    <row r="107" spans="1:6" ht="13.5" thickBot="1">
      <c r="A107" s="13"/>
      <c r="B107" s="20"/>
      <c r="C107" s="21"/>
      <c r="D107" s="19"/>
      <c r="E107" s="19"/>
      <c r="F107" s="19"/>
    </row>
    <row r="108" spans="1:6" s="66" customFormat="1" ht="30" customHeight="1">
      <c r="A108" s="117" t="s">
        <v>109</v>
      </c>
      <c r="B108" s="118"/>
      <c r="C108" s="118"/>
      <c r="D108" s="118"/>
      <c r="E108" s="118"/>
      <c r="F108" s="119"/>
    </row>
    <row r="109" spans="1:6" s="66" customFormat="1" ht="12.75">
      <c r="A109" s="104"/>
      <c r="B109" s="105"/>
      <c r="C109" s="105"/>
      <c r="D109" s="105"/>
      <c r="E109" s="105"/>
      <c r="F109" s="106"/>
    </row>
    <row r="110" spans="1:6" s="66" customFormat="1" ht="12.75">
      <c r="A110" s="104"/>
      <c r="B110" s="105"/>
      <c r="C110" s="105"/>
      <c r="D110" s="105"/>
      <c r="E110" s="105"/>
      <c r="F110" s="106"/>
    </row>
    <row r="111" spans="1:6" s="66" customFormat="1" ht="12.75">
      <c r="A111" s="104"/>
      <c r="B111" s="105"/>
      <c r="C111" s="105"/>
      <c r="D111" s="105"/>
      <c r="E111" s="105"/>
      <c r="F111" s="106"/>
    </row>
    <row r="112" spans="1:6" s="66" customFormat="1" ht="12.75">
      <c r="A112" s="104"/>
      <c r="B112" s="105"/>
      <c r="C112" s="105"/>
      <c r="D112" s="105"/>
      <c r="E112" s="105"/>
      <c r="F112" s="106"/>
    </row>
    <row r="113" spans="1:6" s="66" customFormat="1" ht="48.75" customHeight="1">
      <c r="A113" s="67" t="s">
        <v>111</v>
      </c>
      <c r="B113" s="100" t="s">
        <v>108</v>
      </c>
      <c r="C113" s="100"/>
      <c r="D113" s="100"/>
      <c r="E113" s="100"/>
      <c r="F113" s="101"/>
    </row>
    <row r="114" spans="1:6" s="66" customFormat="1" ht="69.75" customHeight="1">
      <c r="A114" s="67" t="s">
        <v>112</v>
      </c>
      <c r="B114" s="100" t="s">
        <v>110</v>
      </c>
      <c r="C114" s="100"/>
      <c r="D114" s="100"/>
      <c r="E114" s="100"/>
      <c r="F114" s="101"/>
    </row>
    <row r="115" spans="1:6" s="66" customFormat="1" ht="48" customHeight="1">
      <c r="A115" s="65" t="s">
        <v>113</v>
      </c>
      <c r="B115" s="100" t="s">
        <v>117</v>
      </c>
      <c r="C115" s="100"/>
      <c r="D115" s="100"/>
      <c r="E115" s="100"/>
      <c r="F115" s="101"/>
    </row>
    <row r="116" spans="1:6" s="66" customFormat="1" ht="31.5" customHeight="1">
      <c r="A116" s="67" t="s">
        <v>48</v>
      </c>
      <c r="B116" s="100" t="s">
        <v>114</v>
      </c>
      <c r="C116" s="100"/>
      <c r="D116" s="100"/>
      <c r="E116" s="100"/>
      <c r="F116" s="101"/>
    </row>
    <row r="117" spans="1:6" s="66" customFormat="1" ht="25.5" customHeight="1">
      <c r="A117" s="67" t="s">
        <v>115</v>
      </c>
      <c r="B117" s="100" t="s">
        <v>121</v>
      </c>
      <c r="C117" s="100"/>
      <c r="D117" s="100"/>
      <c r="E117" s="100"/>
      <c r="F117" s="101"/>
    </row>
    <row r="118" spans="1:6" s="66" customFormat="1" ht="23.25" customHeight="1">
      <c r="A118" s="67" t="s">
        <v>116</v>
      </c>
      <c r="B118" s="100" t="s">
        <v>122</v>
      </c>
      <c r="C118" s="100"/>
      <c r="D118" s="100"/>
      <c r="E118" s="100"/>
      <c r="F118" s="101"/>
    </row>
    <row r="119" spans="1:6" s="66" customFormat="1" ht="12.75">
      <c r="A119" s="112"/>
      <c r="B119" s="113"/>
      <c r="C119" s="113"/>
      <c r="D119" s="113"/>
      <c r="E119" s="113"/>
      <c r="F119" s="114"/>
    </row>
    <row r="120" spans="1:6" s="66" customFormat="1" ht="12.75">
      <c r="A120" s="112"/>
      <c r="B120" s="113"/>
      <c r="C120" s="113"/>
      <c r="D120" s="113"/>
      <c r="E120" s="113"/>
      <c r="F120" s="114"/>
    </row>
    <row r="121" spans="1:6" s="66" customFormat="1" ht="12.75">
      <c r="A121" s="112"/>
      <c r="B121" s="113"/>
      <c r="C121" s="113"/>
      <c r="D121" s="113"/>
      <c r="E121" s="113"/>
      <c r="F121" s="114"/>
    </row>
    <row r="122" spans="1:6" s="66" customFormat="1" ht="12.75">
      <c r="A122" s="112"/>
      <c r="B122" s="113"/>
      <c r="C122" s="113"/>
      <c r="D122" s="113"/>
      <c r="E122" s="113"/>
      <c r="F122" s="114"/>
    </row>
    <row r="123" spans="1:6" s="66" customFormat="1" ht="12.75">
      <c r="A123" s="104"/>
      <c r="B123" s="105"/>
      <c r="C123" s="105"/>
      <c r="D123" s="105"/>
      <c r="E123" s="105"/>
      <c r="F123" s="106"/>
    </row>
    <row r="124" spans="1:6" ht="12.75">
      <c r="A124" s="13"/>
      <c r="B124" s="20"/>
      <c r="C124" s="21"/>
      <c r="D124" s="19"/>
      <c r="E124" s="19"/>
      <c r="F124" s="19"/>
    </row>
    <row r="125" spans="1:6" ht="12.75">
      <c r="A125" s="13"/>
      <c r="B125" s="20"/>
      <c r="C125" s="21"/>
      <c r="D125" s="19"/>
      <c r="E125" s="19"/>
      <c r="F125" s="19"/>
    </row>
    <row r="126" spans="1:6" ht="12.75">
      <c r="A126" s="13"/>
      <c r="B126" s="20"/>
      <c r="C126" s="21"/>
      <c r="D126" s="19"/>
      <c r="E126" s="19"/>
      <c r="F126" s="19"/>
    </row>
    <row r="127" spans="1:6" ht="12.75">
      <c r="A127" s="13"/>
      <c r="B127" s="20"/>
      <c r="C127" s="21"/>
      <c r="D127" s="19"/>
      <c r="E127" s="19"/>
      <c r="F127" s="19"/>
    </row>
    <row r="128" spans="1:6" ht="12.75">
      <c r="A128" s="13"/>
      <c r="B128" s="20"/>
      <c r="C128" s="21"/>
      <c r="D128" s="19"/>
      <c r="E128" s="19"/>
      <c r="F128" s="19"/>
    </row>
    <row r="129" spans="1:6" ht="12.75">
      <c r="A129" s="13"/>
      <c r="B129" s="20"/>
      <c r="C129" s="21"/>
      <c r="D129" s="19"/>
      <c r="E129" s="19"/>
      <c r="F129" s="19"/>
    </row>
    <row r="130" spans="1:6" ht="12.75">
      <c r="A130" s="13"/>
      <c r="B130" s="20"/>
      <c r="C130" s="21"/>
      <c r="D130" s="19"/>
      <c r="E130" s="19"/>
      <c r="F130" s="19"/>
    </row>
    <row r="131" spans="1:6" ht="12.75">
      <c r="A131" s="13"/>
      <c r="B131" s="20"/>
      <c r="C131" s="21"/>
      <c r="D131" s="19"/>
      <c r="E131" s="19"/>
      <c r="F131" s="19"/>
    </row>
    <row r="132" spans="1:6" ht="12.75">
      <c r="A132" s="13"/>
      <c r="B132" s="20"/>
      <c r="C132" s="21"/>
      <c r="D132" s="19"/>
      <c r="E132" s="19"/>
      <c r="F132" s="19"/>
    </row>
    <row r="133" spans="1:6" ht="12.75">
      <c r="A133" s="13"/>
      <c r="B133" s="20"/>
      <c r="C133" s="21"/>
      <c r="D133" s="19"/>
      <c r="E133" s="19"/>
      <c r="F133" s="19"/>
    </row>
    <row r="134" spans="1:6" ht="12.75">
      <c r="A134" s="13"/>
      <c r="B134" s="20"/>
      <c r="C134" s="21"/>
      <c r="D134" s="19"/>
      <c r="E134" s="19"/>
      <c r="F134" s="19"/>
    </row>
    <row r="135" spans="1:6" ht="12.75">
      <c r="A135" s="13"/>
      <c r="B135" s="20"/>
      <c r="C135" s="21"/>
      <c r="D135" s="19"/>
      <c r="E135" s="19"/>
      <c r="F135" s="19"/>
    </row>
    <row r="136" spans="1:6" ht="12.75">
      <c r="A136" s="13"/>
      <c r="B136" s="20"/>
      <c r="C136" s="21"/>
      <c r="D136" s="19"/>
      <c r="E136" s="19"/>
      <c r="F136" s="19"/>
    </row>
    <row r="137" spans="1:6" ht="12.75">
      <c r="A137" s="13"/>
      <c r="B137" s="20"/>
      <c r="C137" s="21"/>
      <c r="D137" s="19"/>
      <c r="E137" s="19"/>
      <c r="F137" s="19"/>
    </row>
    <row r="138" spans="1:6" ht="12.75">
      <c r="A138" s="13"/>
      <c r="B138" s="20"/>
      <c r="C138" s="21"/>
      <c r="D138" s="19"/>
      <c r="E138" s="19"/>
      <c r="F138" s="19"/>
    </row>
    <row r="139" spans="1:6" ht="12.75">
      <c r="A139" s="13"/>
      <c r="B139" s="20"/>
      <c r="C139" s="21"/>
      <c r="D139" s="19"/>
      <c r="E139" s="19"/>
      <c r="F139" s="19"/>
    </row>
    <row r="140" spans="1:76" s="1" customFormat="1" ht="36">
      <c r="A140" s="34" t="s">
        <v>4</v>
      </c>
      <c r="B140" s="34" t="s">
        <v>5</v>
      </c>
      <c r="C140" s="34" t="s">
        <v>21</v>
      </c>
      <c r="D140" s="34" t="s">
        <v>6</v>
      </c>
      <c r="E140" s="30" t="s">
        <v>22</v>
      </c>
      <c r="F140" s="30" t="s">
        <v>7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s="1" customFormat="1" ht="12.75">
      <c r="A141" s="35" t="s">
        <v>0</v>
      </c>
      <c r="B141" s="103" t="s">
        <v>28</v>
      </c>
      <c r="C141" s="103"/>
      <c r="D141" s="103"/>
      <c r="E141" s="103"/>
      <c r="F141" s="10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s="51" customFormat="1" ht="12.75">
      <c r="A142" s="25"/>
      <c r="B142" s="52"/>
      <c r="C142" s="52"/>
      <c r="D142" s="52"/>
      <c r="E142" s="52"/>
      <c r="F142" s="52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</row>
    <row r="143" spans="1:76" s="51" customFormat="1" ht="12.75">
      <c r="A143" s="25">
        <v>1</v>
      </c>
      <c r="B143" s="43" t="s">
        <v>54</v>
      </c>
      <c r="C143" s="34" t="s">
        <v>1</v>
      </c>
      <c r="D143" s="34">
        <v>1</v>
      </c>
      <c r="E143" s="95">
        <v>0</v>
      </c>
      <c r="F143" s="95">
        <f>D143*E143</f>
        <v>0</v>
      </c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</row>
    <row r="144" spans="1:76" s="51" customFormat="1" ht="12.75">
      <c r="A144" s="25"/>
      <c r="B144" s="52"/>
      <c r="C144" s="52"/>
      <c r="D144" s="52"/>
      <c r="E144" s="96"/>
      <c r="F144" s="96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</row>
    <row r="145" spans="1:76" s="51" customFormat="1" ht="36">
      <c r="A145" s="34">
        <v>2</v>
      </c>
      <c r="B145" s="43" t="s">
        <v>55</v>
      </c>
      <c r="C145" s="34" t="s">
        <v>1</v>
      </c>
      <c r="D145" s="34">
        <v>1</v>
      </c>
      <c r="E145" s="95">
        <v>0</v>
      </c>
      <c r="F145" s="95">
        <f>D145*E145</f>
        <v>0</v>
      </c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</row>
    <row r="146" spans="1:76" s="51" customFormat="1" ht="12.75">
      <c r="A146" s="25"/>
      <c r="B146" s="52"/>
      <c r="C146" s="52"/>
      <c r="D146" s="52"/>
      <c r="E146" s="96"/>
      <c r="F146" s="96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</row>
    <row r="147" spans="1:76" s="1" customFormat="1" ht="36">
      <c r="A147" s="24">
        <v>3</v>
      </c>
      <c r="B147" s="43" t="s">
        <v>87</v>
      </c>
      <c r="C147" s="34" t="s">
        <v>1</v>
      </c>
      <c r="D147" s="34">
        <v>1</v>
      </c>
      <c r="E147" s="95">
        <v>0</v>
      </c>
      <c r="F147" s="95">
        <f>D147*E147</f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s="1" customFormat="1" ht="12.75">
      <c r="A148" s="34"/>
      <c r="B148" s="34"/>
      <c r="C148" s="34"/>
      <c r="D148" s="34"/>
      <c r="E148" s="95"/>
      <c r="F148" s="9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s="51" customFormat="1" ht="36">
      <c r="A149" s="34">
        <v>4</v>
      </c>
      <c r="B149" s="43" t="s">
        <v>56</v>
      </c>
      <c r="C149" s="34" t="s">
        <v>1</v>
      </c>
      <c r="D149" s="34">
        <v>2</v>
      </c>
      <c r="E149" s="95">
        <v>0</v>
      </c>
      <c r="F149" s="95">
        <f>D149*E149</f>
        <v>0</v>
      </c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</row>
    <row r="150" spans="1:76" s="51" customFormat="1" ht="12.75">
      <c r="A150" s="34"/>
      <c r="B150" s="43"/>
      <c r="C150" s="34"/>
      <c r="D150" s="34"/>
      <c r="E150" s="95"/>
      <c r="F150" s="95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</row>
    <row r="151" spans="1:76" s="51" customFormat="1" ht="60">
      <c r="A151" s="34">
        <v>5</v>
      </c>
      <c r="B151" s="43" t="s">
        <v>89</v>
      </c>
      <c r="C151" s="34" t="s">
        <v>1</v>
      </c>
      <c r="D151" s="34">
        <v>1</v>
      </c>
      <c r="E151" s="95">
        <v>0</v>
      </c>
      <c r="F151" s="95">
        <f>D151*E151</f>
        <v>0</v>
      </c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</row>
    <row r="152" spans="1:76" s="51" customFormat="1" ht="12.75">
      <c r="A152" s="34"/>
      <c r="B152" s="43"/>
      <c r="C152" s="34"/>
      <c r="D152" s="34"/>
      <c r="E152" s="95"/>
      <c r="F152" s="95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</row>
    <row r="153" spans="1:76" s="51" customFormat="1" ht="36">
      <c r="A153" s="34">
        <v>6</v>
      </c>
      <c r="B153" s="43" t="s">
        <v>57</v>
      </c>
      <c r="C153" s="34" t="s">
        <v>1</v>
      </c>
      <c r="D153" s="34">
        <v>1</v>
      </c>
      <c r="E153" s="95">
        <v>0</v>
      </c>
      <c r="F153" s="95">
        <f>D153*E153</f>
        <v>0</v>
      </c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</row>
    <row r="154" spans="1:76" s="51" customFormat="1" ht="12.75">
      <c r="A154" s="34"/>
      <c r="B154" s="43"/>
      <c r="C154" s="34"/>
      <c r="D154" s="34"/>
      <c r="E154" s="44"/>
      <c r="F154" s="44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</row>
    <row r="155" spans="1:76" s="51" customFormat="1" ht="12.75">
      <c r="A155" s="22"/>
      <c r="B155" s="102" t="s">
        <v>129</v>
      </c>
      <c r="C155" s="102"/>
      <c r="D155" s="102"/>
      <c r="E155" s="102"/>
      <c r="F155" s="48">
        <f>SUM(F143:F154)</f>
        <v>0</v>
      </c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</row>
    <row r="156" spans="1:76" s="51" customFormat="1" ht="12.75">
      <c r="A156" s="22"/>
      <c r="B156" s="23"/>
      <c r="C156" s="23"/>
      <c r="D156" s="23"/>
      <c r="E156" s="23"/>
      <c r="F156" s="3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</row>
    <row r="157" spans="1:76" s="51" customFormat="1" ht="12.75">
      <c r="A157" s="35" t="s">
        <v>2</v>
      </c>
      <c r="B157" s="103" t="s">
        <v>58</v>
      </c>
      <c r="C157" s="103"/>
      <c r="D157" s="103"/>
      <c r="E157" s="103"/>
      <c r="F157" s="103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</row>
    <row r="158" spans="1:76" s="51" customFormat="1" ht="12.75">
      <c r="A158" s="22"/>
      <c r="B158" s="23"/>
      <c r="C158" s="23"/>
      <c r="D158" s="23"/>
      <c r="E158" s="23"/>
      <c r="F158" s="3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</row>
    <row r="159" spans="1:76" s="51" customFormat="1" ht="96" customHeight="1">
      <c r="A159" s="22">
        <v>1</v>
      </c>
      <c r="B159" s="43" t="s">
        <v>70</v>
      </c>
      <c r="C159" s="23"/>
      <c r="D159" s="23"/>
      <c r="E159" s="23"/>
      <c r="F159" s="3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</row>
    <row r="160" spans="1:76" s="51" customFormat="1" ht="12.75">
      <c r="A160" s="22"/>
      <c r="B160" s="23"/>
      <c r="C160" s="23"/>
      <c r="D160" s="23"/>
      <c r="E160" s="23"/>
      <c r="F160" s="3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</row>
    <row r="161" spans="1:76" s="51" customFormat="1" ht="12.75">
      <c r="A161" s="22"/>
      <c r="B161" s="78" t="s">
        <v>59</v>
      </c>
      <c r="C161" s="23"/>
      <c r="D161" s="23"/>
      <c r="E161" s="23"/>
      <c r="F161" s="3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</row>
    <row r="162" spans="1:76" s="51" customFormat="1" ht="12.75">
      <c r="A162" s="22"/>
      <c r="B162" s="79" t="s">
        <v>60</v>
      </c>
      <c r="C162" s="34" t="s">
        <v>1</v>
      </c>
      <c r="D162" s="34">
        <v>168</v>
      </c>
      <c r="E162" s="23"/>
      <c r="F162" s="3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</row>
    <row r="163" spans="1:76" s="51" customFormat="1" ht="12.75">
      <c r="A163" s="22"/>
      <c r="B163" s="79" t="s">
        <v>61</v>
      </c>
      <c r="C163" s="34" t="s">
        <v>1</v>
      </c>
      <c r="D163" s="34">
        <v>336</v>
      </c>
      <c r="E163" s="23"/>
      <c r="F163" s="3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</row>
    <row r="164" spans="1:76" s="51" customFormat="1" ht="12.75">
      <c r="A164" s="22"/>
      <c r="B164" s="79" t="s">
        <v>62</v>
      </c>
      <c r="C164" s="34" t="s">
        <v>1</v>
      </c>
      <c r="D164" s="34">
        <v>168</v>
      </c>
      <c r="E164" s="23"/>
      <c r="F164" s="3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</row>
    <row r="165" spans="1:76" s="51" customFormat="1" ht="12.75">
      <c r="A165" s="22"/>
      <c r="B165" s="79" t="s">
        <v>63</v>
      </c>
      <c r="C165" s="34" t="s">
        <v>1</v>
      </c>
      <c r="D165" s="34">
        <v>168</v>
      </c>
      <c r="E165" s="23"/>
      <c r="F165" s="3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</row>
    <row r="166" spans="1:76" s="51" customFormat="1" ht="12.75">
      <c r="A166" s="22"/>
      <c r="B166" s="79" t="s">
        <v>64</v>
      </c>
      <c r="C166" s="34" t="s">
        <v>1</v>
      </c>
      <c r="D166" s="34">
        <v>84</v>
      </c>
      <c r="E166" s="23"/>
      <c r="F166" s="3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</row>
    <row r="167" spans="1:76" s="51" customFormat="1" ht="12.75">
      <c r="A167" s="22"/>
      <c r="B167" s="79" t="s">
        <v>65</v>
      </c>
      <c r="C167" s="34" t="s">
        <v>1</v>
      </c>
      <c r="D167" s="34">
        <v>56</v>
      </c>
      <c r="E167" s="23"/>
      <c r="F167" s="3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</row>
    <row r="168" spans="1:76" s="51" customFormat="1" ht="12.75">
      <c r="A168" s="22"/>
      <c r="B168" s="79" t="s">
        <v>66</v>
      </c>
      <c r="C168" s="34" t="s">
        <v>1</v>
      </c>
      <c r="D168" s="34">
        <v>56</v>
      </c>
      <c r="E168" s="23"/>
      <c r="F168" s="3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</row>
    <row r="169" spans="1:76" s="51" customFormat="1" ht="12.75">
      <c r="A169" s="22"/>
      <c r="B169" s="79" t="s">
        <v>67</v>
      </c>
      <c r="C169" s="34" t="s">
        <v>1</v>
      </c>
      <c r="D169" s="34">
        <v>56</v>
      </c>
      <c r="E169" s="23"/>
      <c r="F169" s="3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</row>
    <row r="170" spans="1:76" s="51" customFormat="1" ht="12.75">
      <c r="A170" s="22"/>
      <c r="B170" s="79" t="s">
        <v>68</v>
      </c>
      <c r="C170" s="34" t="s">
        <v>1</v>
      </c>
      <c r="D170" s="34">
        <v>56</v>
      </c>
      <c r="E170" s="23"/>
      <c r="F170" s="3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</row>
    <row r="171" spans="1:76" s="51" customFormat="1" ht="12.75">
      <c r="A171" s="22"/>
      <c r="B171" s="79" t="s">
        <v>69</v>
      </c>
      <c r="C171" s="34" t="s">
        <v>1</v>
      </c>
      <c r="D171" s="34">
        <v>28</v>
      </c>
      <c r="E171" s="23"/>
      <c r="F171" s="3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</row>
    <row r="172" spans="1:76" s="51" customFormat="1" ht="12.75">
      <c r="A172" s="22"/>
      <c r="B172" s="23"/>
      <c r="C172" s="23"/>
      <c r="D172" s="23"/>
      <c r="E172" s="23"/>
      <c r="F172" s="3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</row>
    <row r="173" spans="1:76" s="51" customFormat="1" ht="12.75">
      <c r="A173" s="22"/>
      <c r="B173" s="102" t="s">
        <v>128</v>
      </c>
      <c r="C173" s="102"/>
      <c r="D173" s="102"/>
      <c r="E173" s="102"/>
      <c r="F173" s="49">
        <v>0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</row>
    <row r="174" spans="1:76" s="51" customFormat="1" ht="12.75">
      <c r="A174" s="22"/>
      <c r="B174" s="23"/>
      <c r="C174" s="23"/>
      <c r="D174" s="23"/>
      <c r="E174" s="23"/>
      <c r="F174" s="3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</row>
    <row r="175" spans="1:76" s="51" customFormat="1" ht="12.75">
      <c r="A175" s="35" t="s">
        <v>11</v>
      </c>
      <c r="B175" s="103" t="s">
        <v>16</v>
      </c>
      <c r="C175" s="103"/>
      <c r="D175" s="103"/>
      <c r="E175" s="103"/>
      <c r="F175" s="103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</row>
    <row r="176" spans="1:76" s="51" customFormat="1" ht="12.75">
      <c r="A176" s="25"/>
      <c r="B176" s="52"/>
      <c r="C176" s="52"/>
      <c r="D176" s="52"/>
      <c r="E176" s="52"/>
      <c r="F176" s="52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</row>
    <row r="177" spans="1:76" s="51" customFormat="1" ht="144.75" customHeight="1">
      <c r="A177" s="34">
        <v>1</v>
      </c>
      <c r="B177" s="43" t="s">
        <v>71</v>
      </c>
      <c r="C177" s="34" t="s">
        <v>1</v>
      </c>
      <c r="D177" s="34">
        <v>32</v>
      </c>
      <c r="E177" s="95">
        <v>0</v>
      </c>
      <c r="F177" s="95">
        <f>D177*E177</f>
        <v>0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</row>
    <row r="178" spans="1:76" s="51" customFormat="1" ht="12.75">
      <c r="A178" s="25"/>
      <c r="B178" s="52"/>
      <c r="C178" s="52"/>
      <c r="D178" s="52"/>
      <c r="E178" s="96"/>
      <c r="F178" s="96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</row>
    <row r="179" spans="1:76" s="51" customFormat="1" ht="145.5" customHeight="1">
      <c r="A179" s="34">
        <v>2</v>
      </c>
      <c r="B179" s="43" t="s">
        <v>72</v>
      </c>
      <c r="C179" s="34" t="s">
        <v>1</v>
      </c>
      <c r="D179" s="34">
        <v>24</v>
      </c>
      <c r="E179" s="95">
        <v>0</v>
      </c>
      <c r="F179" s="95">
        <f>D179*E179</f>
        <v>0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</row>
    <row r="180" spans="1:76" s="51" customFormat="1" ht="12.75">
      <c r="A180" s="25"/>
      <c r="B180" s="52"/>
      <c r="C180" s="52"/>
      <c r="D180" s="52"/>
      <c r="E180" s="52"/>
      <c r="F180" s="52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</row>
    <row r="181" spans="1:76" s="51" customFormat="1" ht="12.75">
      <c r="A181" s="22"/>
      <c r="B181" s="102" t="s">
        <v>124</v>
      </c>
      <c r="C181" s="102"/>
      <c r="D181" s="102"/>
      <c r="E181" s="102"/>
      <c r="F181" s="48">
        <f>SUM(F177:F180)</f>
        <v>0</v>
      </c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</row>
    <row r="182" spans="1:76" s="51" customFormat="1" ht="12.75">
      <c r="A182" s="25"/>
      <c r="B182" s="52"/>
      <c r="C182" s="52"/>
      <c r="D182" s="52"/>
      <c r="E182" s="52"/>
      <c r="F182" s="52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</row>
    <row r="183" spans="1:76" s="51" customFormat="1" ht="12.75">
      <c r="A183" s="35" t="s">
        <v>12</v>
      </c>
      <c r="B183" s="103" t="s">
        <v>13</v>
      </c>
      <c r="C183" s="103"/>
      <c r="D183" s="103"/>
      <c r="E183" s="103"/>
      <c r="F183" s="103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</row>
    <row r="184" spans="1:76" s="51" customFormat="1" ht="12.75">
      <c r="A184" s="25"/>
      <c r="B184" s="52"/>
      <c r="C184" s="52"/>
      <c r="D184" s="52"/>
      <c r="E184" s="52"/>
      <c r="F184" s="52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</row>
    <row r="185" spans="1:76" s="51" customFormat="1" ht="132">
      <c r="A185" s="34">
        <v>1</v>
      </c>
      <c r="B185" s="43" t="s">
        <v>73</v>
      </c>
      <c r="C185" s="34" t="s">
        <v>1</v>
      </c>
      <c r="D185" s="34">
        <v>1</v>
      </c>
      <c r="E185" s="95">
        <v>0</v>
      </c>
      <c r="F185" s="95">
        <f>D185*E185</f>
        <v>0</v>
      </c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</row>
    <row r="186" spans="1:76" s="51" customFormat="1" ht="12.75">
      <c r="A186" s="25"/>
      <c r="B186" s="52"/>
      <c r="C186" s="52"/>
      <c r="D186" s="52"/>
      <c r="E186" s="96"/>
      <c r="F186" s="96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</row>
    <row r="187" spans="1:76" s="51" customFormat="1" ht="108">
      <c r="A187" s="34">
        <v>2</v>
      </c>
      <c r="B187" s="88" t="s">
        <v>74</v>
      </c>
      <c r="C187" s="34" t="s">
        <v>29</v>
      </c>
      <c r="D187" s="34">
        <v>1</v>
      </c>
      <c r="E187" s="95">
        <v>0</v>
      </c>
      <c r="F187" s="95">
        <f>D187*E187</f>
        <v>0</v>
      </c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</row>
    <row r="188" spans="1:76" s="51" customFormat="1" ht="12.75">
      <c r="A188" s="25"/>
      <c r="B188" s="52"/>
      <c r="C188" s="52"/>
      <c r="D188" s="52"/>
      <c r="E188" s="52"/>
      <c r="F188" s="52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</row>
    <row r="189" spans="1:76" s="51" customFormat="1" ht="108" customHeight="1">
      <c r="A189" s="25">
        <v>3</v>
      </c>
      <c r="B189" s="26" t="s">
        <v>88</v>
      </c>
      <c r="C189" s="34" t="s">
        <v>1</v>
      </c>
      <c r="D189" s="34">
        <v>1</v>
      </c>
      <c r="E189" s="95">
        <v>0</v>
      </c>
      <c r="F189" s="95">
        <f>D189*E189</f>
        <v>0</v>
      </c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</row>
    <row r="190" spans="1:76" s="51" customFormat="1" ht="12.75">
      <c r="A190" s="25"/>
      <c r="B190" s="52"/>
      <c r="C190" s="52"/>
      <c r="D190" s="52"/>
      <c r="E190" s="52"/>
      <c r="F190" s="52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</row>
    <row r="191" spans="1:76" s="51" customFormat="1" ht="12.75">
      <c r="A191" s="22"/>
      <c r="B191" s="102" t="s">
        <v>123</v>
      </c>
      <c r="C191" s="102"/>
      <c r="D191" s="102"/>
      <c r="E191" s="102"/>
      <c r="F191" s="49">
        <f>SUM(F184:F190)</f>
        <v>0</v>
      </c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</row>
    <row r="192" spans="1:76" s="51" customFormat="1" ht="12.75">
      <c r="A192" s="25"/>
      <c r="B192" s="52"/>
      <c r="C192" s="52"/>
      <c r="D192" s="52"/>
      <c r="E192" s="52"/>
      <c r="F192" s="52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</row>
    <row r="193" spans="1:76" s="51" customFormat="1" ht="12.75">
      <c r="A193" s="35" t="s">
        <v>18</v>
      </c>
      <c r="B193" s="103" t="s">
        <v>37</v>
      </c>
      <c r="C193" s="103"/>
      <c r="D193" s="103"/>
      <c r="E193" s="103"/>
      <c r="F193" s="103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</row>
    <row r="194" spans="1:76" s="51" customFormat="1" ht="12.75">
      <c r="A194" s="25"/>
      <c r="B194" s="52"/>
      <c r="C194" s="52"/>
      <c r="D194" s="52"/>
      <c r="E194" s="52"/>
      <c r="F194" s="52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</row>
    <row r="195" spans="1:76" s="51" customFormat="1" ht="60.75" customHeight="1">
      <c r="A195" s="34">
        <v>1</v>
      </c>
      <c r="B195" s="43" t="s">
        <v>100</v>
      </c>
      <c r="C195" s="34" t="s">
        <v>1</v>
      </c>
      <c r="D195" s="34">
        <v>4</v>
      </c>
      <c r="E195" s="95">
        <v>0</v>
      </c>
      <c r="F195" s="95">
        <f>D195*E195</f>
        <v>0</v>
      </c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</row>
    <row r="196" spans="1:76" s="51" customFormat="1" ht="12.75">
      <c r="A196" s="25"/>
      <c r="B196" s="52"/>
      <c r="C196" s="52"/>
      <c r="D196" s="52"/>
      <c r="E196" s="52"/>
      <c r="F196" s="52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</row>
    <row r="197" spans="1:76" s="51" customFormat="1" ht="96" customHeight="1">
      <c r="A197" s="25"/>
      <c r="B197" s="43" t="s">
        <v>85</v>
      </c>
      <c r="C197" s="34" t="s">
        <v>1</v>
      </c>
      <c r="D197" s="34">
        <v>4</v>
      </c>
      <c r="E197" s="44"/>
      <c r="F197" s="44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</row>
    <row r="198" spans="1:76" s="51" customFormat="1" ht="12.75">
      <c r="A198" s="25"/>
      <c r="B198" s="52"/>
      <c r="C198" s="52"/>
      <c r="D198" s="52"/>
      <c r="E198" s="52"/>
      <c r="F198" s="52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</row>
    <row r="199" spans="1:76" s="51" customFormat="1" ht="84.75" customHeight="1">
      <c r="A199" s="25"/>
      <c r="B199" s="43" t="s">
        <v>86</v>
      </c>
      <c r="C199" s="34" t="s">
        <v>1</v>
      </c>
      <c r="D199" s="34">
        <v>4</v>
      </c>
      <c r="E199" s="52"/>
      <c r="F199" s="52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</row>
    <row r="200" spans="1:76" s="51" customFormat="1" ht="12.75">
      <c r="A200" s="25"/>
      <c r="B200" s="52"/>
      <c r="C200" s="52"/>
      <c r="D200" s="52"/>
      <c r="E200" s="52"/>
      <c r="F200" s="52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</row>
    <row r="201" spans="1:76" s="51" customFormat="1" ht="72">
      <c r="A201" s="34">
        <v>2</v>
      </c>
      <c r="B201" s="43" t="s">
        <v>101</v>
      </c>
      <c r="C201" s="34" t="s">
        <v>1</v>
      </c>
      <c r="D201" s="34">
        <v>1</v>
      </c>
      <c r="E201" s="95">
        <v>0</v>
      </c>
      <c r="F201" s="95">
        <f>D201*E201</f>
        <v>0</v>
      </c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</row>
    <row r="202" spans="1:76" s="51" customFormat="1" ht="12.75">
      <c r="A202" s="25"/>
      <c r="B202" s="52"/>
      <c r="C202" s="52"/>
      <c r="D202" s="52"/>
      <c r="E202" s="52"/>
      <c r="F202" s="52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</row>
    <row r="203" spans="1:76" s="51" customFormat="1" ht="60">
      <c r="A203" s="25"/>
      <c r="B203" s="26" t="s">
        <v>94</v>
      </c>
      <c r="C203" s="34" t="s">
        <v>1</v>
      </c>
      <c r="D203" s="34">
        <v>1</v>
      </c>
      <c r="E203" s="44"/>
      <c r="F203" s="44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</row>
    <row r="204" spans="1:76" s="51" customFormat="1" ht="12.75">
      <c r="A204" s="34"/>
      <c r="B204" s="43"/>
      <c r="C204" s="34"/>
      <c r="D204" s="34"/>
      <c r="E204" s="44"/>
      <c r="F204" s="44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</row>
    <row r="205" spans="1:76" s="51" customFormat="1" ht="36">
      <c r="A205" s="34"/>
      <c r="B205" s="26" t="s">
        <v>75</v>
      </c>
      <c r="C205" s="34" t="s">
        <v>1</v>
      </c>
      <c r="D205" s="34">
        <v>1</v>
      </c>
      <c r="E205" s="44"/>
      <c r="F205" s="44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</row>
    <row r="206" spans="1:76" s="51" customFormat="1" ht="12.75">
      <c r="A206" s="34"/>
      <c r="B206" s="26"/>
      <c r="C206" s="34"/>
      <c r="D206" s="34"/>
      <c r="E206" s="44"/>
      <c r="F206" s="44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</row>
    <row r="207" spans="1:76" s="51" customFormat="1" ht="36">
      <c r="A207" s="34"/>
      <c r="B207" s="88" t="s">
        <v>38</v>
      </c>
      <c r="C207" s="34" t="s">
        <v>1</v>
      </c>
      <c r="D207" s="34">
        <v>1</v>
      </c>
      <c r="E207" s="44"/>
      <c r="F207" s="44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</row>
    <row r="208" spans="1:76" s="51" customFormat="1" ht="12.75">
      <c r="A208" s="34"/>
      <c r="B208" s="26"/>
      <c r="C208" s="34"/>
      <c r="D208" s="34"/>
      <c r="E208" s="44"/>
      <c r="F208" s="44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</row>
    <row r="209" spans="1:76" s="51" customFormat="1" ht="60">
      <c r="A209" s="34"/>
      <c r="B209" s="26" t="s">
        <v>41</v>
      </c>
      <c r="C209" s="34" t="s">
        <v>1</v>
      </c>
      <c r="D209" s="34">
        <v>1</v>
      </c>
      <c r="E209" s="44"/>
      <c r="F209" s="44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</row>
    <row r="210" spans="1:76" s="51" customFormat="1" ht="12.75">
      <c r="A210" s="34"/>
      <c r="B210" s="26"/>
      <c r="C210" s="34"/>
      <c r="D210" s="34"/>
      <c r="E210" s="44"/>
      <c r="F210" s="44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</row>
    <row r="211" spans="1:76" s="51" customFormat="1" ht="36">
      <c r="A211" s="34"/>
      <c r="B211" s="26" t="s">
        <v>45</v>
      </c>
      <c r="C211" s="34" t="s">
        <v>1</v>
      </c>
      <c r="D211" s="34">
        <v>1</v>
      </c>
      <c r="E211" s="44"/>
      <c r="F211" s="44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</row>
    <row r="212" spans="1:76" s="51" customFormat="1" ht="12.75">
      <c r="A212" s="34"/>
      <c r="B212" s="26"/>
      <c r="C212" s="34"/>
      <c r="D212" s="34"/>
      <c r="E212" s="44"/>
      <c r="F212" s="44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</row>
    <row r="213" spans="1:76" s="51" customFormat="1" ht="36">
      <c r="A213" s="34"/>
      <c r="B213" s="88" t="s">
        <v>39</v>
      </c>
      <c r="C213" s="34" t="s">
        <v>1</v>
      </c>
      <c r="D213" s="34">
        <v>2</v>
      </c>
      <c r="E213" s="44"/>
      <c r="F213" s="44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</row>
    <row r="214" spans="1:76" s="51" customFormat="1" ht="12.75">
      <c r="A214" s="34"/>
      <c r="B214" s="26"/>
      <c r="C214" s="34"/>
      <c r="D214" s="34"/>
      <c r="E214" s="44"/>
      <c r="F214" s="44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</row>
    <row r="215" spans="1:76" s="51" customFormat="1" ht="34.5" customHeight="1">
      <c r="A215" s="34"/>
      <c r="B215" s="26" t="s">
        <v>40</v>
      </c>
      <c r="C215" s="34" t="s">
        <v>1</v>
      </c>
      <c r="D215" s="34">
        <v>4</v>
      </c>
      <c r="E215" s="44"/>
      <c r="F215" s="44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</row>
    <row r="216" spans="1:76" s="51" customFormat="1" ht="12.75">
      <c r="A216" s="34"/>
      <c r="B216" s="26"/>
      <c r="C216" s="34"/>
      <c r="D216" s="34"/>
      <c r="E216" s="44"/>
      <c r="F216" s="44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</row>
    <row r="217" spans="1:76" s="51" customFormat="1" ht="48">
      <c r="A217" s="34"/>
      <c r="B217" s="26" t="s">
        <v>42</v>
      </c>
      <c r="C217" s="34" t="s">
        <v>1</v>
      </c>
      <c r="D217" s="34">
        <v>2</v>
      </c>
      <c r="E217" s="44"/>
      <c r="F217" s="44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</row>
    <row r="218" spans="1:76" s="51" customFormat="1" ht="12.75">
      <c r="A218" s="34"/>
      <c r="B218" s="26"/>
      <c r="C218" s="34"/>
      <c r="D218" s="34"/>
      <c r="E218" s="44"/>
      <c r="F218" s="44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</row>
    <row r="219" spans="1:76" s="51" customFormat="1" ht="60">
      <c r="A219" s="34"/>
      <c r="B219" s="26" t="s">
        <v>76</v>
      </c>
      <c r="C219" s="34" t="s">
        <v>17</v>
      </c>
      <c r="D219" s="34">
        <v>1</v>
      </c>
      <c r="E219" s="44"/>
      <c r="F219" s="44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</row>
    <row r="220" spans="1:76" s="51" customFormat="1" ht="12.75">
      <c r="A220" s="34"/>
      <c r="B220" s="26"/>
      <c r="C220" s="34"/>
      <c r="D220" s="34"/>
      <c r="E220" s="44"/>
      <c r="F220" s="44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</row>
    <row r="221" spans="1:76" s="51" customFormat="1" ht="12.75">
      <c r="A221" s="34"/>
      <c r="B221" s="102" t="s">
        <v>125</v>
      </c>
      <c r="C221" s="102"/>
      <c r="D221" s="102"/>
      <c r="E221" s="102"/>
      <c r="F221" s="49">
        <f>SUM(F194:F220)</f>
        <v>0</v>
      </c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</row>
    <row r="222" spans="1:76" s="51" customFormat="1" ht="12.75">
      <c r="A222" s="34"/>
      <c r="B222" s="26"/>
      <c r="C222" s="34"/>
      <c r="D222" s="34"/>
      <c r="E222" s="44"/>
      <c r="F222" s="44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</row>
    <row r="223" spans="1:76" s="51" customFormat="1" ht="12.75">
      <c r="A223" s="35" t="s">
        <v>14</v>
      </c>
      <c r="B223" s="103" t="s">
        <v>30</v>
      </c>
      <c r="C223" s="103"/>
      <c r="D223" s="103"/>
      <c r="E223" s="103"/>
      <c r="F223" s="103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</row>
    <row r="224" spans="1:76" s="51" customFormat="1" ht="12.75">
      <c r="A224" s="25"/>
      <c r="B224" s="52"/>
      <c r="C224" s="52"/>
      <c r="D224" s="52"/>
      <c r="E224" s="52"/>
      <c r="F224" s="52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</row>
    <row r="225" spans="1:76" s="51" customFormat="1" ht="72">
      <c r="A225" s="34">
        <v>1</v>
      </c>
      <c r="B225" s="43" t="s">
        <v>78</v>
      </c>
      <c r="C225" s="34" t="s">
        <v>8</v>
      </c>
      <c r="D225" s="34">
        <v>20</v>
      </c>
      <c r="E225" s="95">
        <v>0</v>
      </c>
      <c r="F225" s="95">
        <f>D225*E225</f>
        <v>0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</row>
    <row r="226" spans="1:76" s="51" customFormat="1" ht="12.75">
      <c r="A226" s="34"/>
      <c r="B226" s="43"/>
      <c r="C226" s="34"/>
      <c r="D226" s="34"/>
      <c r="E226" s="95"/>
      <c r="F226" s="95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</row>
    <row r="227" spans="1:76" s="51" customFormat="1" ht="72">
      <c r="A227" s="34">
        <v>2</v>
      </c>
      <c r="B227" s="43" t="s">
        <v>79</v>
      </c>
      <c r="C227" s="34" t="s">
        <v>8</v>
      </c>
      <c r="D227" s="34">
        <v>30</v>
      </c>
      <c r="E227" s="95">
        <v>0</v>
      </c>
      <c r="F227" s="95">
        <f>D227*E227</f>
        <v>0</v>
      </c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</row>
    <row r="228" spans="1:76" s="51" customFormat="1" ht="12.75">
      <c r="A228" s="34"/>
      <c r="B228" s="43"/>
      <c r="C228" s="34"/>
      <c r="D228" s="34"/>
      <c r="E228" s="95"/>
      <c r="F228" s="95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</row>
    <row r="229" spans="1:76" s="51" customFormat="1" ht="84">
      <c r="A229" s="34">
        <v>3</v>
      </c>
      <c r="B229" s="43" t="s">
        <v>35</v>
      </c>
      <c r="C229" s="34" t="s">
        <v>8</v>
      </c>
      <c r="D229" s="34">
        <v>27</v>
      </c>
      <c r="E229" s="95">
        <v>0</v>
      </c>
      <c r="F229" s="95">
        <f>D229*E229</f>
        <v>0</v>
      </c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</row>
    <row r="230" spans="1:76" s="51" customFormat="1" ht="12.75">
      <c r="A230" s="34"/>
      <c r="B230" s="43"/>
      <c r="C230" s="34"/>
      <c r="D230" s="34"/>
      <c r="E230" s="95"/>
      <c r="F230" s="95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</row>
    <row r="231" spans="1:76" s="51" customFormat="1" ht="72">
      <c r="A231" s="34">
        <v>4</v>
      </c>
      <c r="B231" s="43" t="s">
        <v>80</v>
      </c>
      <c r="C231" s="34" t="s">
        <v>8</v>
      </c>
      <c r="D231" s="34">
        <v>3</v>
      </c>
      <c r="E231" s="95">
        <v>0</v>
      </c>
      <c r="F231" s="95">
        <f>D231*E231</f>
        <v>0</v>
      </c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</row>
    <row r="232" spans="1:76" s="51" customFormat="1" ht="12.75">
      <c r="A232" s="34"/>
      <c r="B232" s="43"/>
      <c r="C232" s="34"/>
      <c r="D232" s="34"/>
      <c r="E232" s="95"/>
      <c r="F232" s="95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</row>
    <row r="233" spans="1:76" s="51" customFormat="1" ht="84">
      <c r="A233" s="34">
        <v>5</v>
      </c>
      <c r="B233" s="43" t="s">
        <v>81</v>
      </c>
      <c r="C233" s="34" t="s">
        <v>1</v>
      </c>
      <c r="D233" s="34">
        <v>26</v>
      </c>
      <c r="E233" s="95">
        <v>0</v>
      </c>
      <c r="F233" s="95">
        <f>D233*E233</f>
        <v>0</v>
      </c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</row>
    <row r="234" spans="1:76" s="51" customFormat="1" ht="12.75">
      <c r="A234" s="34"/>
      <c r="B234" s="43"/>
      <c r="C234" s="34"/>
      <c r="D234" s="34"/>
      <c r="E234" s="95"/>
      <c r="F234" s="95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</row>
    <row r="235" spans="1:76" s="51" customFormat="1" ht="48">
      <c r="A235" s="34">
        <v>6</v>
      </c>
      <c r="B235" s="43" t="s">
        <v>44</v>
      </c>
      <c r="C235" s="34" t="s">
        <v>1</v>
      </c>
      <c r="D235" s="34">
        <v>26</v>
      </c>
      <c r="E235" s="95">
        <v>0</v>
      </c>
      <c r="F235" s="95">
        <f>D235*E235</f>
        <v>0</v>
      </c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</row>
    <row r="236" spans="1:76" s="51" customFormat="1" ht="12.75">
      <c r="A236" s="25"/>
      <c r="B236" s="52"/>
      <c r="C236" s="52"/>
      <c r="D236" s="52"/>
      <c r="E236" s="96"/>
      <c r="F236" s="96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</row>
    <row r="237" spans="1:76" s="51" customFormat="1" ht="62.25" customHeight="1">
      <c r="A237" s="34">
        <v>7</v>
      </c>
      <c r="B237" s="43" t="s">
        <v>49</v>
      </c>
      <c r="C237" s="34" t="s">
        <v>8</v>
      </c>
      <c r="D237" s="34">
        <v>280</v>
      </c>
      <c r="E237" s="95">
        <v>0</v>
      </c>
      <c r="F237" s="95">
        <f>D237*E237</f>
        <v>0</v>
      </c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</row>
    <row r="238" spans="1:76" s="51" customFormat="1" ht="12.75">
      <c r="A238" s="34"/>
      <c r="B238" s="43"/>
      <c r="C238" s="34"/>
      <c r="D238" s="34"/>
      <c r="E238" s="95"/>
      <c r="F238" s="95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</row>
    <row r="239" spans="1:76" s="51" customFormat="1" ht="60">
      <c r="A239" s="34">
        <v>8</v>
      </c>
      <c r="B239" s="43" t="s">
        <v>46</v>
      </c>
      <c r="C239" s="34" t="s">
        <v>1</v>
      </c>
      <c r="D239" s="34">
        <v>12</v>
      </c>
      <c r="E239" s="95">
        <v>0</v>
      </c>
      <c r="F239" s="95">
        <f>D239*E239</f>
        <v>0</v>
      </c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</row>
    <row r="240" spans="1:76" s="51" customFormat="1" ht="12.75">
      <c r="A240" s="34"/>
      <c r="B240" s="43"/>
      <c r="C240" s="34"/>
      <c r="D240" s="34"/>
      <c r="E240" s="95"/>
      <c r="F240" s="95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</row>
    <row r="241" spans="1:76" s="51" customFormat="1" ht="60">
      <c r="A241" s="34">
        <v>9</v>
      </c>
      <c r="B241" s="43" t="s">
        <v>36</v>
      </c>
      <c r="C241" s="34" t="s">
        <v>1</v>
      </c>
      <c r="D241" s="34">
        <v>12</v>
      </c>
      <c r="E241" s="95">
        <v>0</v>
      </c>
      <c r="F241" s="95">
        <f>D241*E241</f>
        <v>0</v>
      </c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</row>
    <row r="242" spans="1:76" s="51" customFormat="1" ht="12.75">
      <c r="A242" s="34"/>
      <c r="B242" s="43"/>
      <c r="C242" s="34"/>
      <c r="D242" s="34"/>
      <c r="E242" s="95"/>
      <c r="F242" s="95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</row>
    <row r="243" spans="1:76" s="51" customFormat="1" ht="48">
      <c r="A243" s="34">
        <v>10</v>
      </c>
      <c r="B243" s="43" t="s">
        <v>43</v>
      </c>
      <c r="C243" s="34" t="s">
        <v>8</v>
      </c>
      <c r="D243" s="34">
        <v>30</v>
      </c>
      <c r="E243" s="95">
        <v>0</v>
      </c>
      <c r="F243" s="95">
        <f>D243*E243</f>
        <v>0</v>
      </c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</row>
    <row r="244" spans="1:76" s="51" customFormat="1" ht="12.75">
      <c r="A244" s="34"/>
      <c r="B244" s="43"/>
      <c r="C244" s="34"/>
      <c r="D244" s="34"/>
      <c r="E244" s="95"/>
      <c r="F244" s="95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</row>
    <row r="245" spans="1:76" s="51" customFormat="1" ht="48">
      <c r="A245" s="34">
        <v>11</v>
      </c>
      <c r="B245" s="43" t="s">
        <v>77</v>
      </c>
      <c r="C245" s="34" t="s">
        <v>8</v>
      </c>
      <c r="D245" s="34">
        <v>8</v>
      </c>
      <c r="E245" s="95">
        <v>0</v>
      </c>
      <c r="F245" s="95">
        <f>D245*E245</f>
        <v>0</v>
      </c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</row>
    <row r="246" spans="1:76" s="51" customFormat="1" ht="12.75">
      <c r="A246" s="34"/>
      <c r="B246" s="43"/>
      <c r="C246" s="34"/>
      <c r="D246" s="34"/>
      <c r="E246" s="95"/>
      <c r="F246" s="95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</row>
    <row r="247" spans="1:76" s="51" customFormat="1" ht="84">
      <c r="A247" s="34">
        <v>12</v>
      </c>
      <c r="B247" s="43" t="s">
        <v>92</v>
      </c>
      <c r="C247" s="34" t="s">
        <v>8</v>
      </c>
      <c r="D247" s="34">
        <v>100</v>
      </c>
      <c r="E247" s="95">
        <v>0</v>
      </c>
      <c r="F247" s="95">
        <f>D247*E247</f>
        <v>0</v>
      </c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</row>
    <row r="248" spans="1:76" s="51" customFormat="1" ht="12.75">
      <c r="A248" s="34"/>
      <c r="B248" s="43"/>
      <c r="C248" s="34"/>
      <c r="D248" s="34"/>
      <c r="E248" s="95"/>
      <c r="F248" s="95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</row>
    <row r="249" spans="1:76" s="51" customFormat="1" ht="72">
      <c r="A249" s="34">
        <v>13</v>
      </c>
      <c r="B249" s="43" t="s">
        <v>102</v>
      </c>
      <c r="C249" s="34" t="s">
        <v>8</v>
      </c>
      <c r="D249" s="34">
        <v>20</v>
      </c>
      <c r="E249" s="95">
        <v>0</v>
      </c>
      <c r="F249" s="95">
        <f>D249*E249</f>
        <v>0</v>
      </c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</row>
    <row r="250" spans="1:76" s="51" customFormat="1" ht="12.75">
      <c r="A250" s="34"/>
      <c r="B250" s="43"/>
      <c r="C250" s="34"/>
      <c r="D250" s="34"/>
      <c r="E250" s="95"/>
      <c r="F250" s="95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</row>
    <row r="251" spans="1:76" s="51" customFormat="1" ht="60">
      <c r="A251" s="34">
        <v>14</v>
      </c>
      <c r="B251" s="43" t="s">
        <v>90</v>
      </c>
      <c r="C251" s="34" t="s">
        <v>8</v>
      </c>
      <c r="D251" s="34">
        <v>10</v>
      </c>
      <c r="E251" s="95">
        <v>0</v>
      </c>
      <c r="F251" s="95">
        <f>D251*E251</f>
        <v>0</v>
      </c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</row>
    <row r="252" spans="1:76" s="51" customFormat="1" ht="12.75">
      <c r="A252" s="34"/>
      <c r="B252" s="43"/>
      <c r="C252" s="34"/>
      <c r="D252" s="34"/>
      <c r="E252" s="95"/>
      <c r="F252" s="95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</row>
    <row r="253" spans="1:76" s="51" customFormat="1" ht="48" customHeight="1">
      <c r="A253" s="25">
        <v>16</v>
      </c>
      <c r="B253" s="89" t="s">
        <v>91</v>
      </c>
      <c r="C253" s="34" t="s">
        <v>8</v>
      </c>
      <c r="D253" s="34">
        <v>50</v>
      </c>
      <c r="E253" s="95">
        <v>0</v>
      </c>
      <c r="F253" s="95">
        <f>D253*E253</f>
        <v>0</v>
      </c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</row>
    <row r="254" spans="1:76" s="51" customFormat="1" ht="12.75">
      <c r="A254" s="25"/>
      <c r="B254" s="52"/>
      <c r="C254" s="52"/>
      <c r="D254" s="52"/>
      <c r="E254" s="96"/>
      <c r="F254" s="96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</row>
    <row r="255" spans="1:76" s="51" customFormat="1" ht="24">
      <c r="A255" s="25">
        <v>17</v>
      </c>
      <c r="B255" s="89" t="s">
        <v>31</v>
      </c>
      <c r="C255" s="34" t="s">
        <v>1</v>
      </c>
      <c r="D255" s="34">
        <v>3</v>
      </c>
      <c r="E255" s="95">
        <v>0</v>
      </c>
      <c r="F255" s="95">
        <f>D255*E255</f>
        <v>0</v>
      </c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</row>
    <row r="256" spans="1:76" s="51" customFormat="1" ht="12.75">
      <c r="A256" s="25"/>
      <c r="B256" s="52"/>
      <c r="C256" s="52"/>
      <c r="D256" s="52"/>
      <c r="E256" s="96"/>
      <c r="F256" s="96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</row>
    <row r="257" spans="1:76" s="51" customFormat="1" ht="24.75" customHeight="1">
      <c r="A257" s="34">
        <v>18</v>
      </c>
      <c r="B257" s="43" t="s">
        <v>82</v>
      </c>
      <c r="C257" s="34" t="s">
        <v>1</v>
      </c>
      <c r="D257" s="34">
        <v>4</v>
      </c>
      <c r="E257" s="95">
        <v>0</v>
      </c>
      <c r="F257" s="95">
        <f>D257*E257</f>
        <v>0</v>
      </c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</row>
    <row r="258" spans="1:76" s="51" customFormat="1" ht="12.75">
      <c r="A258" s="34"/>
      <c r="B258" s="43"/>
      <c r="C258" s="34"/>
      <c r="D258" s="34"/>
      <c r="E258" s="95"/>
      <c r="F258" s="95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</row>
    <row r="259" spans="1:76" s="51" customFormat="1" ht="47.25" customHeight="1">
      <c r="A259" s="34">
        <v>19</v>
      </c>
      <c r="B259" s="26" t="s">
        <v>93</v>
      </c>
      <c r="C259" s="34" t="s">
        <v>29</v>
      </c>
      <c r="D259" s="34">
        <v>2</v>
      </c>
      <c r="E259" s="95">
        <v>0</v>
      </c>
      <c r="F259" s="95">
        <f>D259*E259</f>
        <v>0</v>
      </c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</row>
    <row r="260" spans="1:76" s="1" customFormat="1" ht="12.75">
      <c r="A260" s="34"/>
      <c r="B260" s="34"/>
      <c r="C260" s="34"/>
      <c r="D260" s="34"/>
      <c r="E260" s="44"/>
      <c r="F260" s="4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s="1" customFormat="1" ht="12.75">
      <c r="A261" s="22"/>
      <c r="B261" s="102" t="s">
        <v>126</v>
      </c>
      <c r="C261" s="102"/>
      <c r="D261" s="102"/>
      <c r="E261" s="102"/>
      <c r="F261" s="36">
        <f>SUM(F224:F260)</f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6" s="3" customFormat="1" ht="12.75">
      <c r="A262" s="22"/>
      <c r="B262" s="27"/>
      <c r="C262" s="22"/>
      <c r="D262" s="28"/>
      <c r="E262" s="29"/>
      <c r="F262" s="30"/>
    </row>
    <row r="263" spans="1:76" s="5" customFormat="1" ht="12.75">
      <c r="A263" s="35" t="s">
        <v>15</v>
      </c>
      <c r="B263" s="103" t="s">
        <v>83</v>
      </c>
      <c r="C263" s="103"/>
      <c r="D263" s="103"/>
      <c r="E263" s="103"/>
      <c r="F263" s="10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</row>
    <row r="264" spans="1:76" s="5" customFormat="1" ht="12.75">
      <c r="A264" s="22"/>
      <c r="B264" s="27"/>
      <c r="C264" s="22"/>
      <c r="D264" s="27"/>
      <c r="E264" s="46"/>
      <c r="F264" s="4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</row>
    <row r="265" spans="1:76" s="5" customFormat="1" ht="60">
      <c r="A265" s="34">
        <v>1</v>
      </c>
      <c r="B265" s="43" t="s">
        <v>99</v>
      </c>
      <c r="C265" s="34" t="s">
        <v>8</v>
      </c>
      <c r="D265" s="34">
        <v>50</v>
      </c>
      <c r="E265" s="95">
        <v>0</v>
      </c>
      <c r="F265" s="95">
        <f>D265*E265</f>
        <v>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</row>
    <row r="266" spans="1:76" s="5" customFormat="1" ht="12.75">
      <c r="A266" s="22"/>
      <c r="B266" s="27"/>
      <c r="C266" s="22"/>
      <c r="D266" s="27"/>
      <c r="E266" s="97"/>
      <c r="F266" s="9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</row>
    <row r="267" spans="1:76" s="5" customFormat="1" ht="24">
      <c r="A267" s="25">
        <v>2</v>
      </c>
      <c r="B267" s="90" t="s">
        <v>95</v>
      </c>
      <c r="C267" s="34" t="s">
        <v>8</v>
      </c>
      <c r="D267" s="34">
        <v>30</v>
      </c>
      <c r="E267" s="95">
        <v>0</v>
      </c>
      <c r="F267" s="95">
        <f>D267*E267</f>
        <v>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</row>
    <row r="268" spans="1:76" s="5" customFormat="1" ht="12.75">
      <c r="A268" s="22"/>
      <c r="B268" s="27"/>
      <c r="C268" s="22"/>
      <c r="D268" s="27"/>
      <c r="E268" s="97"/>
      <c r="F268" s="9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</row>
    <row r="269" spans="1:76" s="5" customFormat="1" ht="25.5" customHeight="1">
      <c r="A269" s="22">
        <v>3</v>
      </c>
      <c r="B269" s="91" t="s">
        <v>96</v>
      </c>
      <c r="C269" s="82" t="s">
        <v>29</v>
      </c>
      <c r="D269" s="25">
        <v>70</v>
      </c>
      <c r="E269" s="98">
        <v>0</v>
      </c>
      <c r="F269" s="98">
        <f>D269*E269</f>
        <v>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</row>
    <row r="270" spans="1:76" s="5" customFormat="1" ht="12.75">
      <c r="A270" s="22"/>
      <c r="B270" s="27"/>
      <c r="C270" s="22"/>
      <c r="D270" s="27"/>
      <c r="E270" s="97"/>
      <c r="F270" s="9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</row>
    <row r="271" spans="1:76" s="5" customFormat="1" ht="36">
      <c r="A271" s="24">
        <v>4</v>
      </c>
      <c r="B271" s="91" t="s">
        <v>97</v>
      </c>
      <c r="C271" s="82" t="s">
        <v>1</v>
      </c>
      <c r="D271" s="25">
        <v>10</v>
      </c>
      <c r="E271" s="98">
        <v>0</v>
      </c>
      <c r="F271" s="98">
        <f>D271*E271</f>
        <v>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</row>
    <row r="272" spans="1:76" s="5" customFormat="1" ht="12.75">
      <c r="A272" s="22"/>
      <c r="B272" s="27"/>
      <c r="C272" s="22"/>
      <c r="D272" s="27"/>
      <c r="E272" s="97"/>
      <c r="F272" s="9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</row>
    <row r="273" spans="1:76" s="5" customFormat="1" ht="36">
      <c r="A273" s="24">
        <v>5</v>
      </c>
      <c r="B273" s="91" t="s">
        <v>98</v>
      </c>
      <c r="C273" s="82" t="s">
        <v>1</v>
      </c>
      <c r="D273" s="25">
        <v>10</v>
      </c>
      <c r="E273" s="98">
        <v>0</v>
      </c>
      <c r="F273" s="98">
        <f>D273*E273</f>
        <v>0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</row>
    <row r="274" spans="1:76" s="5" customFormat="1" ht="12.75">
      <c r="A274" s="22"/>
      <c r="B274" s="27"/>
      <c r="C274" s="22"/>
      <c r="D274" s="27"/>
      <c r="E274" s="97"/>
      <c r="F274" s="9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</row>
    <row r="275" spans="1:6" s="10" customFormat="1" ht="23.25" customHeight="1">
      <c r="A275" s="24">
        <v>6</v>
      </c>
      <c r="B275" s="92" t="s">
        <v>103</v>
      </c>
      <c r="C275" s="25" t="s">
        <v>1</v>
      </c>
      <c r="D275" s="25">
        <v>50</v>
      </c>
      <c r="E275" s="98">
        <v>0</v>
      </c>
      <c r="F275" s="98">
        <f>D275*E275</f>
        <v>0</v>
      </c>
    </row>
    <row r="276" spans="1:6" s="10" customFormat="1" ht="12.75">
      <c r="A276" s="24"/>
      <c r="B276" s="81"/>
      <c r="C276" s="25"/>
      <c r="D276" s="25"/>
      <c r="E276" s="45"/>
      <c r="F276" s="45"/>
    </row>
    <row r="277" spans="1:76" s="5" customFormat="1" ht="12.75">
      <c r="A277" s="22"/>
      <c r="B277" s="102" t="s">
        <v>84</v>
      </c>
      <c r="C277" s="102"/>
      <c r="D277" s="102"/>
      <c r="E277" s="102"/>
      <c r="F277" s="36">
        <f>SUM(F264:F276)</f>
        <v>0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</row>
    <row r="278" spans="1:76" s="5" customFormat="1" ht="12.75">
      <c r="A278" s="22"/>
      <c r="B278" s="27"/>
      <c r="C278" s="22"/>
      <c r="D278" s="28"/>
      <c r="E278" s="31"/>
      <c r="F278" s="30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</row>
    <row r="279" spans="1:76" s="5" customFormat="1" ht="12.75">
      <c r="A279" s="35" t="s">
        <v>34</v>
      </c>
      <c r="B279" s="103" t="s">
        <v>50</v>
      </c>
      <c r="C279" s="103"/>
      <c r="D279" s="103"/>
      <c r="E279" s="103"/>
      <c r="F279" s="10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</row>
    <row r="280" spans="1:76" s="5" customFormat="1" ht="12.75">
      <c r="A280" s="22"/>
      <c r="B280" s="27"/>
      <c r="C280" s="22"/>
      <c r="D280" s="28"/>
      <c r="E280" s="47"/>
      <c r="F280" s="4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</row>
    <row r="281" spans="1:76" s="5" customFormat="1" ht="12.75">
      <c r="A281" s="24">
        <v>1</v>
      </c>
      <c r="B281" s="81" t="s">
        <v>20</v>
      </c>
      <c r="C281" s="61" t="s">
        <v>29</v>
      </c>
      <c r="D281" s="25">
        <v>1</v>
      </c>
      <c r="E281" s="98">
        <v>0</v>
      </c>
      <c r="F281" s="98">
        <f>D281*E281</f>
        <v>0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</row>
    <row r="282" spans="1:76" s="5" customFormat="1" ht="12.75">
      <c r="A282" s="22"/>
      <c r="B282" s="27"/>
      <c r="C282" s="22"/>
      <c r="D282" s="28"/>
      <c r="E282" s="99"/>
      <c r="F282" s="9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</row>
    <row r="283" spans="1:76" s="5" customFormat="1" ht="24">
      <c r="A283" s="24">
        <v>2</v>
      </c>
      <c r="B283" s="93" t="s">
        <v>19</v>
      </c>
      <c r="C283" s="61" t="s">
        <v>29</v>
      </c>
      <c r="D283" s="25">
        <v>1</v>
      </c>
      <c r="E283" s="98">
        <v>0</v>
      </c>
      <c r="F283" s="98">
        <f>D283*E283</f>
        <v>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</row>
    <row r="284" spans="1:76" s="5" customFormat="1" ht="12.75">
      <c r="A284" s="22"/>
      <c r="B284" s="27"/>
      <c r="C284" s="22"/>
      <c r="D284" s="28"/>
      <c r="E284" s="99"/>
      <c r="F284" s="9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</row>
    <row r="285" spans="1:76" s="5" customFormat="1" ht="48">
      <c r="A285" s="24">
        <v>3</v>
      </c>
      <c r="B285" s="92" t="s">
        <v>33</v>
      </c>
      <c r="C285" s="61" t="s">
        <v>29</v>
      </c>
      <c r="D285" s="25">
        <v>1</v>
      </c>
      <c r="E285" s="98">
        <v>0</v>
      </c>
      <c r="F285" s="98">
        <f>D285*E285</f>
        <v>0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</row>
    <row r="286" spans="1:76" s="5" customFormat="1" ht="12.75">
      <c r="A286" s="22"/>
      <c r="B286" s="27"/>
      <c r="C286" s="22"/>
      <c r="D286" s="28"/>
      <c r="E286" s="99"/>
      <c r="F286" s="9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</row>
    <row r="287" spans="1:76" s="5" customFormat="1" ht="12.75">
      <c r="A287" s="24">
        <v>4</v>
      </c>
      <c r="B287" s="92" t="s">
        <v>32</v>
      </c>
      <c r="C287" s="61" t="s">
        <v>29</v>
      </c>
      <c r="D287" s="25">
        <v>1</v>
      </c>
      <c r="E287" s="98">
        <v>0</v>
      </c>
      <c r="F287" s="98">
        <f>D287*E287</f>
        <v>0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</row>
    <row r="288" spans="1:76" s="5" customFormat="1" ht="12.75">
      <c r="A288" s="22"/>
      <c r="B288" s="27"/>
      <c r="C288" s="22"/>
      <c r="D288" s="28"/>
      <c r="E288" s="99"/>
      <c r="F288" s="9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</row>
    <row r="289" spans="1:76" s="5" customFormat="1" ht="12.75">
      <c r="A289" s="22"/>
      <c r="B289" s="120" t="s">
        <v>127</v>
      </c>
      <c r="C289" s="120"/>
      <c r="D289" s="120"/>
      <c r="E289" s="120"/>
      <c r="F289" s="36">
        <f>SUM(F280:F288)</f>
        <v>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</row>
    <row r="290" spans="1:76" s="5" customFormat="1" ht="12.75">
      <c r="A290" s="22"/>
      <c r="B290" s="27"/>
      <c r="C290" s="22"/>
      <c r="D290" s="28"/>
      <c r="E290" s="31"/>
      <c r="F290" s="30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</row>
    <row r="291" spans="1:76" s="5" customFormat="1" ht="12.75">
      <c r="A291" s="53"/>
      <c r="B291" s="54"/>
      <c r="C291" s="53"/>
      <c r="D291" s="55"/>
      <c r="E291" s="56"/>
      <c r="F291" s="80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</row>
    <row r="292" spans="1:76" s="5" customFormat="1" ht="12.75">
      <c r="A292" s="53"/>
      <c r="B292" s="58"/>
      <c r="C292" s="53"/>
      <c r="D292" s="59"/>
      <c r="E292" s="60"/>
      <c r="F292" s="57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</row>
    <row r="293" spans="1:76" s="5" customFormat="1" ht="12.75">
      <c r="A293" s="53"/>
      <c r="B293" s="58"/>
      <c r="C293" s="53"/>
      <c r="D293" s="59"/>
      <c r="E293" s="60"/>
      <c r="F293" s="5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</row>
    <row r="294" spans="1:76" s="5" customFormat="1" ht="12.75">
      <c r="A294" s="53"/>
      <c r="B294" s="58"/>
      <c r="C294" s="53"/>
      <c r="D294" s="59"/>
      <c r="E294" s="60"/>
      <c r="F294" s="5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</row>
    <row r="295" spans="1:76" s="5" customFormat="1" ht="12.75">
      <c r="A295" s="53"/>
      <c r="B295" s="58"/>
      <c r="C295" s="53"/>
      <c r="D295" s="59"/>
      <c r="E295" s="60"/>
      <c r="F295" s="57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</row>
    <row r="296" spans="1:76" s="5" customFormat="1" ht="12.75">
      <c r="A296" s="53"/>
      <c r="B296" s="58"/>
      <c r="C296" s="53"/>
      <c r="D296" s="59"/>
      <c r="E296" s="60"/>
      <c r="F296" s="57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</row>
    <row r="297" spans="1:76" s="5" customFormat="1" ht="12.75">
      <c r="A297" s="53"/>
      <c r="B297" s="58"/>
      <c r="C297" s="53"/>
      <c r="D297" s="59"/>
      <c r="E297" s="60"/>
      <c r="F297" s="5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</row>
    <row r="298" spans="1:76" s="5" customFormat="1" ht="12.75">
      <c r="A298" s="53"/>
      <c r="B298" s="58"/>
      <c r="C298" s="53"/>
      <c r="D298" s="59"/>
      <c r="E298" s="60"/>
      <c r="F298" s="57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</row>
    <row r="299" spans="1:76" s="5" customFormat="1" ht="12.75">
      <c r="A299" s="53"/>
      <c r="B299" s="58"/>
      <c r="C299" s="53"/>
      <c r="D299" s="59"/>
      <c r="E299" s="60"/>
      <c r="F299" s="57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</row>
    <row r="300" spans="1:76" s="5" customFormat="1" ht="12.75">
      <c r="A300" s="53"/>
      <c r="B300" s="58"/>
      <c r="C300" s="53"/>
      <c r="D300" s="59"/>
      <c r="E300" s="60"/>
      <c r="F300" s="57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</row>
    <row r="301" spans="1:76" s="5" customFormat="1" ht="12.75">
      <c r="A301" s="53"/>
      <c r="B301" s="58"/>
      <c r="C301" s="53"/>
      <c r="D301" s="59"/>
      <c r="E301" s="60"/>
      <c r="F301" s="57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</row>
    <row r="302" spans="1:76" s="5" customFormat="1" ht="12.75">
      <c r="A302" s="53"/>
      <c r="B302" s="58"/>
      <c r="C302" s="53"/>
      <c r="D302" s="59"/>
      <c r="E302" s="60"/>
      <c r="F302" s="57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</row>
    <row r="303" spans="1:76" s="5" customFormat="1" ht="12.75">
      <c r="A303" s="53"/>
      <c r="B303" s="58"/>
      <c r="C303" s="53"/>
      <c r="D303" s="59"/>
      <c r="E303" s="60"/>
      <c r="F303" s="5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</row>
    <row r="304" spans="1:76" s="5" customFormat="1" ht="12.75">
      <c r="A304" s="53"/>
      <c r="B304" s="58"/>
      <c r="C304" s="53"/>
      <c r="D304" s="59"/>
      <c r="E304" s="60"/>
      <c r="F304" s="5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</row>
    <row r="305" spans="1:76" s="5" customFormat="1" ht="12.75">
      <c r="A305" s="53"/>
      <c r="B305" s="58"/>
      <c r="C305" s="53"/>
      <c r="D305" s="59"/>
      <c r="E305" s="60"/>
      <c r="F305" s="5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</row>
    <row r="306" spans="1:76" s="5" customFormat="1" ht="12.75">
      <c r="A306" s="53"/>
      <c r="B306" s="58"/>
      <c r="C306" s="53"/>
      <c r="D306" s="59"/>
      <c r="E306" s="60"/>
      <c r="F306" s="5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</row>
    <row r="307" spans="1:76" s="5" customFormat="1" ht="12.75">
      <c r="A307" s="53"/>
      <c r="B307" s="58"/>
      <c r="C307" s="53"/>
      <c r="D307" s="59"/>
      <c r="E307" s="60"/>
      <c r="F307" s="5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</row>
    <row r="308" spans="1:76" s="5" customFormat="1" ht="12.75">
      <c r="A308" s="53"/>
      <c r="B308" s="58"/>
      <c r="C308" s="53"/>
      <c r="D308" s="59"/>
      <c r="E308" s="60"/>
      <c r="F308" s="5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</row>
    <row r="309" spans="1:76" s="5" customFormat="1" ht="12.75">
      <c r="A309" s="53"/>
      <c r="B309" s="58"/>
      <c r="C309" s="53"/>
      <c r="D309" s="59"/>
      <c r="E309" s="60"/>
      <c r="F309" s="57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</row>
    <row r="310" spans="1:76" s="5" customFormat="1" ht="12.75">
      <c r="A310" s="53"/>
      <c r="B310" s="58"/>
      <c r="C310" s="53"/>
      <c r="D310" s="59"/>
      <c r="E310" s="60"/>
      <c r="F310" s="5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</row>
    <row r="311" spans="1:76" s="5" customFormat="1" ht="12.75">
      <c r="A311" s="53"/>
      <c r="B311" s="58"/>
      <c r="C311" s="53"/>
      <c r="D311" s="59"/>
      <c r="E311" s="60"/>
      <c r="F311" s="5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</row>
    <row r="312" spans="1:76" s="5" customFormat="1" ht="12.75">
      <c r="A312" s="53"/>
      <c r="B312" s="58"/>
      <c r="C312" s="53"/>
      <c r="D312" s="59"/>
      <c r="E312" s="60"/>
      <c r="F312" s="5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</row>
    <row r="313" spans="1:76" s="5" customFormat="1" ht="12.75">
      <c r="A313" s="53"/>
      <c r="B313" s="58"/>
      <c r="C313" s="53"/>
      <c r="D313" s="59"/>
      <c r="E313" s="60"/>
      <c r="F313" s="5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</row>
    <row r="314" spans="1:76" s="5" customFormat="1" ht="12.75">
      <c r="A314" s="53"/>
      <c r="B314" s="58"/>
      <c r="C314" s="53"/>
      <c r="D314" s="59"/>
      <c r="E314" s="60"/>
      <c r="F314" s="5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</row>
    <row r="315" spans="1:76" s="5" customFormat="1" ht="12.75">
      <c r="A315" s="53"/>
      <c r="B315" s="58"/>
      <c r="C315" s="53"/>
      <c r="D315" s="59"/>
      <c r="E315" s="60"/>
      <c r="F315" s="5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</row>
    <row r="316" spans="1:76" s="5" customFormat="1" ht="12.75">
      <c r="A316" s="53"/>
      <c r="B316" s="58"/>
      <c r="C316" s="53"/>
      <c r="D316" s="59"/>
      <c r="E316" s="60"/>
      <c r="F316" s="57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</row>
    <row r="317" spans="1:76" s="5" customFormat="1" ht="12.75">
      <c r="A317" s="53"/>
      <c r="B317" s="58"/>
      <c r="C317" s="53"/>
      <c r="D317" s="59"/>
      <c r="E317" s="60"/>
      <c r="F317" s="5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</row>
    <row r="318" spans="1:76" s="5" customFormat="1" ht="12.75">
      <c r="A318" s="53"/>
      <c r="B318" s="58"/>
      <c r="C318" s="53"/>
      <c r="D318" s="59"/>
      <c r="E318" s="60"/>
      <c r="F318" s="57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</row>
    <row r="319" spans="1:76" s="5" customFormat="1" ht="12.75">
      <c r="A319" s="53"/>
      <c r="B319" s="58"/>
      <c r="C319" s="53"/>
      <c r="D319" s="59"/>
      <c r="E319" s="60"/>
      <c r="F319" s="5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</row>
    <row r="320" spans="1:76" s="5" customFormat="1" ht="12.75">
      <c r="A320" s="53"/>
      <c r="B320" s="58"/>
      <c r="C320" s="53"/>
      <c r="D320" s="59"/>
      <c r="E320" s="60"/>
      <c r="F320" s="5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</row>
    <row r="321" spans="1:76" s="5" customFormat="1" ht="12.75">
      <c r="A321" s="53"/>
      <c r="B321" s="58"/>
      <c r="C321" s="53"/>
      <c r="D321" s="59"/>
      <c r="E321" s="60"/>
      <c r="F321" s="5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</row>
    <row r="322" spans="1:76" s="5" customFormat="1" ht="12.75">
      <c r="A322" s="53"/>
      <c r="B322" s="58"/>
      <c r="C322" s="53"/>
      <c r="D322" s="59"/>
      <c r="E322" s="60"/>
      <c r="F322" s="57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</row>
    <row r="323" spans="1:76" s="5" customFormat="1" ht="12.75">
      <c r="A323" s="53"/>
      <c r="B323" s="58"/>
      <c r="C323" s="53"/>
      <c r="D323" s="59"/>
      <c r="E323" s="60"/>
      <c r="F323" s="5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</row>
    <row r="324" spans="1:76" s="5" customFormat="1" ht="12.75">
      <c r="A324" s="53"/>
      <c r="B324" s="58"/>
      <c r="C324" s="53"/>
      <c r="D324" s="59"/>
      <c r="E324" s="60"/>
      <c r="F324" s="5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</row>
    <row r="325" spans="1:76" s="5" customFormat="1" ht="12.75">
      <c r="A325" s="53"/>
      <c r="B325" s="58"/>
      <c r="C325" s="53"/>
      <c r="D325" s="59"/>
      <c r="E325" s="60"/>
      <c r="F325" s="5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</row>
    <row r="326" spans="1:76" s="5" customFormat="1" ht="12.75">
      <c r="A326" s="53"/>
      <c r="B326" s="58"/>
      <c r="C326" s="53"/>
      <c r="D326" s="59"/>
      <c r="E326" s="60"/>
      <c r="F326" s="57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</row>
    <row r="327" spans="1:76" s="5" customFormat="1" ht="12.75">
      <c r="A327" s="53"/>
      <c r="B327" s="58"/>
      <c r="C327" s="53"/>
      <c r="D327" s="59"/>
      <c r="E327" s="60"/>
      <c r="F327" s="57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</row>
    <row r="328" spans="1:76" s="5" customFormat="1" ht="12.75">
      <c r="A328" s="53"/>
      <c r="B328" s="58"/>
      <c r="C328" s="53"/>
      <c r="D328" s="59"/>
      <c r="E328" s="60"/>
      <c r="F328" s="57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</row>
    <row r="329" spans="1:76" s="5" customFormat="1" ht="12.75">
      <c r="A329" s="53"/>
      <c r="B329" s="58"/>
      <c r="C329" s="53"/>
      <c r="D329" s="59"/>
      <c r="E329" s="60"/>
      <c r="F329" s="5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</row>
    <row r="330" spans="1:76" s="5" customFormat="1" ht="12.75">
      <c r="A330" s="53"/>
      <c r="B330" s="58"/>
      <c r="C330" s="53"/>
      <c r="D330" s="59"/>
      <c r="E330" s="60"/>
      <c r="F330" s="57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</row>
    <row r="331" spans="1:76" s="5" customFormat="1" ht="12.75">
      <c r="A331" s="53"/>
      <c r="B331" s="58"/>
      <c r="C331" s="53"/>
      <c r="D331" s="59"/>
      <c r="E331" s="60"/>
      <c r="F331" s="57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</row>
    <row r="332" spans="1:76" s="5" customFormat="1" ht="12.75">
      <c r="A332" s="53"/>
      <c r="B332" s="58"/>
      <c r="C332" s="53"/>
      <c r="D332" s="59"/>
      <c r="E332" s="60"/>
      <c r="F332" s="5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</row>
    <row r="333" spans="1:76" s="5" customFormat="1" ht="12.75">
      <c r="A333" s="53"/>
      <c r="B333" s="58"/>
      <c r="C333" s="53"/>
      <c r="D333" s="59"/>
      <c r="E333" s="60"/>
      <c r="F333" s="5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</row>
    <row r="334" spans="1:76" s="5" customFormat="1" ht="12.75">
      <c r="A334" s="53"/>
      <c r="B334" s="58"/>
      <c r="C334" s="53"/>
      <c r="D334" s="59"/>
      <c r="E334" s="60"/>
      <c r="F334" s="57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</row>
    <row r="335" spans="1:76" s="5" customFormat="1" ht="12.75">
      <c r="A335" s="53"/>
      <c r="B335" s="58"/>
      <c r="C335" s="53"/>
      <c r="D335" s="59"/>
      <c r="E335" s="60"/>
      <c r="F335" s="5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</row>
    <row r="336" spans="1:76" s="5" customFormat="1" ht="12.75">
      <c r="A336" s="53"/>
      <c r="B336" s="58"/>
      <c r="C336" s="53"/>
      <c r="D336" s="59"/>
      <c r="E336" s="60"/>
      <c r="F336" s="57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</row>
    <row r="337" spans="1:76" s="5" customFormat="1" ht="12.75">
      <c r="A337" s="53"/>
      <c r="B337" s="58"/>
      <c r="C337" s="53"/>
      <c r="D337" s="59"/>
      <c r="E337" s="60"/>
      <c r="F337" s="57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</row>
    <row r="338" spans="1:6" ht="12.75">
      <c r="A338" s="53"/>
      <c r="B338" s="58"/>
      <c r="C338" s="53"/>
      <c r="D338" s="59"/>
      <c r="E338" s="60"/>
      <c r="F338" s="57"/>
    </row>
    <row r="339" spans="1:6" ht="12.75">
      <c r="A339" s="13"/>
      <c r="B339" s="14"/>
      <c r="C339" s="15"/>
      <c r="D339" s="16"/>
      <c r="E339" s="17"/>
      <c r="F339" s="18"/>
    </row>
    <row r="340" spans="1:6" ht="12.75">
      <c r="A340" s="13"/>
      <c r="B340" s="14"/>
      <c r="C340" s="15"/>
      <c r="D340" s="16"/>
      <c r="E340" s="17"/>
      <c r="F340" s="18"/>
    </row>
    <row r="341" spans="1:6" ht="12.75">
      <c r="A341" s="13"/>
      <c r="B341" s="14"/>
      <c r="C341" s="15"/>
      <c r="D341" s="16"/>
      <c r="E341" s="17"/>
      <c r="F341" s="18"/>
    </row>
    <row r="342" spans="1:6" ht="12.75">
      <c r="A342" s="13"/>
      <c r="B342" s="14"/>
      <c r="C342" s="15"/>
      <c r="D342" s="16"/>
      <c r="E342" s="17"/>
      <c r="F342" s="18"/>
    </row>
    <row r="343" spans="1:6" ht="12.75">
      <c r="A343" s="13"/>
      <c r="B343" s="14"/>
      <c r="C343" s="15"/>
      <c r="D343" s="16"/>
      <c r="E343" s="17"/>
      <c r="F343" s="18"/>
    </row>
    <row r="344" spans="1:6" ht="12.75">
      <c r="A344" s="13"/>
      <c r="B344" s="14"/>
      <c r="C344" s="15"/>
      <c r="D344" s="16"/>
      <c r="E344" s="17"/>
      <c r="F344" s="18"/>
    </row>
    <row r="345" spans="1:6" ht="12.75">
      <c r="A345" s="13"/>
      <c r="B345" s="14"/>
      <c r="C345" s="15"/>
      <c r="D345" s="16"/>
      <c r="E345" s="17"/>
      <c r="F345" s="18"/>
    </row>
    <row r="346" spans="1:6" ht="12.75">
      <c r="A346" s="13"/>
      <c r="B346" s="14"/>
      <c r="C346" s="15"/>
      <c r="D346" s="16"/>
      <c r="E346" s="17"/>
      <c r="F346" s="18"/>
    </row>
    <row r="347" spans="1:6" ht="12.75">
      <c r="A347" s="13"/>
      <c r="B347" s="14"/>
      <c r="C347" s="15"/>
      <c r="D347" s="16"/>
      <c r="E347" s="17"/>
      <c r="F347" s="18"/>
    </row>
    <row r="348" spans="1:6" ht="12.75">
      <c r="A348" s="13"/>
      <c r="B348" s="14"/>
      <c r="C348" s="15"/>
      <c r="D348" s="16"/>
      <c r="E348" s="17"/>
      <c r="F348" s="18"/>
    </row>
    <row r="349" spans="1:6" ht="12.75">
      <c r="A349" s="13"/>
      <c r="B349" s="14"/>
      <c r="C349" s="15"/>
      <c r="D349" s="16"/>
      <c r="E349" s="17"/>
      <c r="F349" s="18"/>
    </row>
    <row r="350" spans="1:6" ht="12.75">
      <c r="A350" s="13"/>
      <c r="B350" s="14"/>
      <c r="C350" s="15"/>
      <c r="D350" s="16"/>
      <c r="E350" s="17"/>
      <c r="F350" s="18"/>
    </row>
    <row r="351" spans="1:6" ht="12.75">
      <c r="A351" s="13"/>
      <c r="B351" s="14"/>
      <c r="C351" s="15"/>
      <c r="D351" s="16"/>
      <c r="E351" s="17"/>
      <c r="F351" s="18"/>
    </row>
    <row r="352" spans="1:6" ht="12.75">
      <c r="A352" s="13"/>
      <c r="B352" s="14"/>
      <c r="C352" s="15"/>
      <c r="D352" s="16"/>
      <c r="E352" s="17"/>
      <c r="F352" s="18"/>
    </row>
    <row r="353" spans="1:6" ht="12.75">
      <c r="A353" s="13"/>
      <c r="B353" s="14"/>
      <c r="C353" s="15"/>
      <c r="D353" s="16"/>
      <c r="E353" s="17"/>
      <c r="F353" s="18"/>
    </row>
    <row r="354" spans="1:6" ht="12.75">
      <c r="A354" s="13"/>
      <c r="B354" s="14"/>
      <c r="C354" s="15"/>
      <c r="D354" s="16"/>
      <c r="E354" s="17"/>
      <c r="F354" s="18"/>
    </row>
    <row r="355" spans="1:6" ht="12.75">
      <c r="A355" s="13"/>
      <c r="B355" s="14"/>
      <c r="C355" s="15"/>
      <c r="D355" s="16"/>
      <c r="E355" s="17"/>
      <c r="F355" s="18"/>
    </row>
    <row r="356" spans="1:6" ht="12.75">
      <c r="A356" s="13"/>
      <c r="B356" s="14"/>
      <c r="C356" s="15"/>
      <c r="D356" s="16"/>
      <c r="E356" s="17"/>
      <c r="F356" s="18"/>
    </row>
    <row r="357" spans="1:6" ht="12.75">
      <c r="A357" s="13"/>
      <c r="B357" s="14"/>
      <c r="C357" s="15"/>
      <c r="D357" s="16"/>
      <c r="E357" s="17"/>
      <c r="F357" s="18"/>
    </row>
    <row r="358" spans="1:6" ht="12.75">
      <c r="A358" s="13"/>
      <c r="B358" s="14"/>
      <c r="C358" s="15"/>
      <c r="D358" s="16"/>
      <c r="E358" s="17"/>
      <c r="F358" s="18"/>
    </row>
    <row r="359" spans="1:6" ht="12.75">
      <c r="A359" s="13"/>
      <c r="B359" s="14"/>
      <c r="C359" s="15"/>
      <c r="D359" s="16"/>
      <c r="E359" s="17"/>
      <c r="F359" s="18"/>
    </row>
    <row r="360" spans="1:6" ht="12.75">
      <c r="A360" s="13"/>
      <c r="B360" s="14"/>
      <c r="C360" s="15"/>
      <c r="D360" s="16"/>
      <c r="E360" s="17"/>
      <c r="F360" s="18"/>
    </row>
    <row r="361" spans="1:6" ht="12.75">
      <c r="A361" s="13"/>
      <c r="B361" s="14"/>
      <c r="C361" s="15"/>
      <c r="D361" s="16"/>
      <c r="E361" s="17"/>
      <c r="F361" s="18"/>
    </row>
    <row r="362" spans="1:6" ht="12.75">
      <c r="A362" s="13"/>
      <c r="B362" s="14"/>
      <c r="C362" s="15"/>
      <c r="D362" s="16"/>
      <c r="E362" s="17"/>
      <c r="F362" s="18"/>
    </row>
    <row r="363" spans="1:6" ht="12.75">
      <c r="A363" s="13"/>
      <c r="B363" s="14"/>
      <c r="C363" s="15"/>
      <c r="D363" s="16"/>
      <c r="E363" s="17"/>
      <c r="F363" s="18"/>
    </row>
    <row r="364" spans="1:6" ht="12.75">
      <c r="A364" s="13"/>
      <c r="B364" s="14"/>
      <c r="C364" s="15"/>
      <c r="D364" s="16"/>
      <c r="E364" s="17"/>
      <c r="F364" s="18"/>
    </row>
    <row r="365" spans="1:6" ht="12.75">
      <c r="A365" s="13"/>
      <c r="B365" s="14"/>
      <c r="C365" s="15"/>
      <c r="D365" s="16"/>
      <c r="E365" s="17"/>
      <c r="F365" s="18"/>
    </row>
    <row r="366" spans="1:6" ht="12.75">
      <c r="A366" s="13"/>
      <c r="B366" s="14"/>
      <c r="C366" s="15"/>
      <c r="D366" s="16"/>
      <c r="E366" s="17"/>
      <c r="F366" s="18"/>
    </row>
    <row r="367" spans="1:6" ht="12.75">
      <c r="A367" s="13"/>
      <c r="B367" s="14"/>
      <c r="C367" s="15"/>
      <c r="D367" s="16"/>
      <c r="E367" s="17"/>
      <c r="F367" s="18"/>
    </row>
    <row r="368" spans="1:6" ht="12.75">
      <c r="A368" s="13"/>
      <c r="B368" s="14"/>
      <c r="C368" s="15"/>
      <c r="D368" s="16"/>
      <c r="E368" s="17"/>
      <c r="F368" s="18"/>
    </row>
    <row r="369" spans="1:6" ht="12.75">
      <c r="A369" s="13"/>
      <c r="B369" s="14"/>
      <c r="C369" s="15"/>
      <c r="D369" s="16"/>
      <c r="E369" s="17"/>
      <c r="F369" s="18"/>
    </row>
    <row r="370" spans="1:6" ht="12.75">
      <c r="A370" s="13"/>
      <c r="B370" s="14"/>
      <c r="C370" s="15"/>
      <c r="D370" s="16"/>
      <c r="E370" s="17"/>
      <c r="F370" s="18"/>
    </row>
    <row r="371" spans="1:6" ht="12.75">
      <c r="A371" s="13"/>
      <c r="B371" s="14"/>
      <c r="C371" s="15"/>
      <c r="D371" s="16"/>
      <c r="E371" s="17"/>
      <c r="F371" s="18"/>
    </row>
    <row r="372" spans="1:6" ht="12.75">
      <c r="A372" s="13"/>
      <c r="B372" s="14"/>
      <c r="C372" s="15"/>
      <c r="D372" s="16"/>
      <c r="E372" s="17"/>
      <c r="F372" s="18"/>
    </row>
    <row r="373" spans="1:6" ht="12.75">
      <c r="A373" s="13"/>
      <c r="B373" s="14"/>
      <c r="C373" s="15"/>
      <c r="D373" s="16"/>
      <c r="E373" s="17"/>
      <c r="F373" s="18"/>
    </row>
    <row r="374" spans="1:6" ht="12.75">
      <c r="A374" s="13"/>
      <c r="B374" s="14"/>
      <c r="C374" s="15"/>
      <c r="D374" s="16"/>
      <c r="E374" s="17"/>
      <c r="F374" s="18"/>
    </row>
    <row r="375" spans="1:6" ht="12.75">
      <c r="A375" s="13"/>
      <c r="B375" s="14"/>
      <c r="C375" s="15"/>
      <c r="D375" s="16"/>
      <c r="E375" s="17"/>
      <c r="F375" s="18"/>
    </row>
    <row r="376" spans="1:6" ht="12.75">
      <c r="A376" s="13"/>
      <c r="B376" s="14"/>
      <c r="C376" s="15"/>
      <c r="D376" s="16"/>
      <c r="E376" s="17"/>
      <c r="F376" s="18"/>
    </row>
    <row r="377" spans="1:6" ht="12.75">
      <c r="A377" s="13"/>
      <c r="B377" s="14"/>
      <c r="C377" s="15"/>
      <c r="D377" s="16"/>
      <c r="E377" s="17"/>
      <c r="F377" s="18"/>
    </row>
    <row r="378" spans="1:6" ht="12.75">
      <c r="A378" s="13"/>
      <c r="B378" s="14"/>
      <c r="C378" s="15"/>
      <c r="D378" s="16"/>
      <c r="E378" s="17"/>
      <c r="F378" s="18"/>
    </row>
    <row r="379" spans="1:6" ht="12.75">
      <c r="A379" s="13"/>
      <c r="B379" s="14"/>
      <c r="C379" s="15"/>
      <c r="D379" s="16"/>
      <c r="E379" s="17"/>
      <c r="F379" s="18"/>
    </row>
    <row r="380" spans="1:6" ht="12.75">
      <c r="A380" s="13"/>
      <c r="B380" s="14"/>
      <c r="C380" s="15"/>
      <c r="D380" s="16"/>
      <c r="E380" s="17"/>
      <c r="F380" s="18"/>
    </row>
    <row r="381" spans="1:6" ht="12.75">
      <c r="A381" s="13"/>
      <c r="B381" s="14"/>
      <c r="C381" s="15"/>
      <c r="D381" s="16"/>
      <c r="E381" s="17"/>
      <c r="F381" s="18"/>
    </row>
    <row r="382" spans="1:6" ht="12.75">
      <c r="A382" s="13"/>
      <c r="B382" s="14"/>
      <c r="C382" s="15"/>
      <c r="D382" s="16"/>
      <c r="E382" s="17"/>
      <c r="F382" s="18"/>
    </row>
    <row r="383" spans="1:6" ht="12.75">
      <c r="A383" s="13"/>
      <c r="B383" s="14"/>
      <c r="C383" s="15"/>
      <c r="D383" s="16"/>
      <c r="E383" s="17"/>
      <c r="F383" s="18"/>
    </row>
    <row r="384" spans="1:6" ht="12.75">
      <c r="A384" s="13"/>
      <c r="B384" s="14"/>
      <c r="C384" s="15"/>
      <c r="D384" s="16"/>
      <c r="E384" s="17"/>
      <c r="F384" s="18"/>
    </row>
    <row r="385" spans="1:6" ht="12.75">
      <c r="A385" s="13"/>
      <c r="B385" s="14"/>
      <c r="C385" s="15"/>
      <c r="D385" s="16"/>
      <c r="E385" s="17"/>
      <c r="F385" s="18"/>
    </row>
    <row r="386" spans="1:6" ht="12.75">
      <c r="A386" s="13"/>
      <c r="B386" s="14"/>
      <c r="C386" s="15"/>
      <c r="D386" s="16"/>
      <c r="E386" s="17"/>
      <c r="F386" s="18"/>
    </row>
    <row r="387" spans="1:6" ht="12.75">
      <c r="A387" s="13"/>
      <c r="B387" s="14"/>
      <c r="C387" s="15"/>
      <c r="D387" s="16"/>
      <c r="E387" s="17"/>
      <c r="F387" s="18"/>
    </row>
    <row r="388" spans="1:6" ht="12.75">
      <c r="A388" s="13"/>
      <c r="B388" s="14"/>
      <c r="C388" s="15"/>
      <c r="D388" s="16"/>
      <c r="E388" s="17"/>
      <c r="F388" s="18"/>
    </row>
    <row r="389" spans="1:6" ht="12.75">
      <c r="A389" s="13"/>
      <c r="B389" s="14"/>
      <c r="C389" s="15"/>
      <c r="D389" s="16"/>
      <c r="E389" s="17"/>
      <c r="F389" s="18"/>
    </row>
    <row r="390" spans="1:6" ht="12.75">
      <c r="A390" s="13"/>
      <c r="B390" s="14"/>
      <c r="C390" s="15"/>
      <c r="D390" s="16"/>
      <c r="E390" s="17"/>
      <c r="F390" s="18"/>
    </row>
    <row r="391" spans="1:6" ht="12.75">
      <c r="A391" s="13"/>
      <c r="B391" s="14"/>
      <c r="C391" s="15"/>
      <c r="D391" s="16"/>
      <c r="E391" s="17"/>
      <c r="F391" s="18"/>
    </row>
    <row r="392" spans="1:6" ht="12.75">
      <c r="A392" s="13"/>
      <c r="B392" s="14"/>
      <c r="C392" s="15"/>
      <c r="D392" s="16"/>
      <c r="E392" s="17"/>
      <c r="F392" s="18"/>
    </row>
    <row r="393" spans="1:6" ht="12.75">
      <c r="A393" s="13"/>
      <c r="B393" s="14"/>
      <c r="C393" s="15"/>
      <c r="D393" s="16"/>
      <c r="E393" s="17"/>
      <c r="F393" s="18"/>
    </row>
    <row r="394" spans="1:6" ht="12.75">
      <c r="A394" s="13"/>
      <c r="B394" s="14"/>
      <c r="C394" s="15"/>
      <c r="D394" s="16"/>
      <c r="E394" s="17"/>
      <c r="F394" s="18"/>
    </row>
    <row r="395" spans="1:6" ht="12.75">
      <c r="A395" s="13"/>
      <c r="B395" s="14"/>
      <c r="C395" s="15"/>
      <c r="D395" s="16"/>
      <c r="E395" s="17"/>
      <c r="F395" s="18"/>
    </row>
    <row r="396" spans="1:6" ht="12.75">
      <c r="A396" s="13"/>
      <c r="B396" s="14"/>
      <c r="C396" s="15"/>
      <c r="D396" s="16"/>
      <c r="E396" s="17"/>
      <c r="F396" s="18"/>
    </row>
    <row r="397" spans="1:6" ht="12.75">
      <c r="A397" s="13"/>
      <c r="B397" s="14"/>
      <c r="C397" s="15"/>
      <c r="D397" s="16"/>
      <c r="E397" s="17"/>
      <c r="F397" s="18"/>
    </row>
    <row r="398" spans="1:6" ht="12.75">
      <c r="A398" s="13"/>
      <c r="B398" s="14"/>
      <c r="C398" s="15"/>
      <c r="D398" s="16"/>
      <c r="E398" s="17"/>
      <c r="F398" s="18"/>
    </row>
    <row r="399" spans="1:6" ht="12.75">
      <c r="A399" s="13"/>
      <c r="B399" s="14"/>
      <c r="C399" s="15"/>
      <c r="D399" s="16"/>
      <c r="E399" s="17"/>
      <c r="F399" s="18"/>
    </row>
    <row r="400" spans="1:6" ht="12.75">
      <c r="A400" s="13"/>
      <c r="B400" s="14"/>
      <c r="C400" s="15"/>
      <c r="D400" s="16"/>
      <c r="E400" s="17"/>
      <c r="F400" s="18"/>
    </row>
    <row r="401" spans="1:6" ht="12.75">
      <c r="A401" s="13"/>
      <c r="B401" s="14"/>
      <c r="C401" s="15"/>
      <c r="D401" s="16"/>
      <c r="E401" s="17"/>
      <c r="F401" s="18"/>
    </row>
    <row r="402" spans="1:6" ht="12.75">
      <c r="A402" s="13"/>
      <c r="B402" s="14"/>
      <c r="C402" s="15"/>
      <c r="D402" s="16"/>
      <c r="E402" s="17"/>
      <c r="F402" s="18"/>
    </row>
    <row r="403" spans="1:6" ht="12.75">
      <c r="A403" s="13"/>
      <c r="B403" s="14"/>
      <c r="C403" s="15"/>
      <c r="D403" s="16"/>
      <c r="E403" s="17"/>
      <c r="F403" s="18"/>
    </row>
    <row r="404" spans="1:6" ht="12.75">
      <c r="A404" s="13"/>
      <c r="B404" s="14"/>
      <c r="C404" s="15"/>
      <c r="D404" s="16"/>
      <c r="E404" s="17"/>
      <c r="F404" s="18"/>
    </row>
  </sheetData>
  <sheetProtection/>
  <mergeCells count="52">
    <mergeCell ref="B279:F279"/>
    <mergeCell ref="B70:C70"/>
    <mergeCell ref="B289:E289"/>
    <mergeCell ref="B263:F263"/>
    <mergeCell ref="B277:E277"/>
    <mergeCell ref="B183:F183"/>
    <mergeCell ref="B175:F175"/>
    <mergeCell ref="B193:F193"/>
    <mergeCell ref="B223:F223"/>
    <mergeCell ref="B221:E221"/>
    <mergeCell ref="B261:E261"/>
    <mergeCell ref="C31:F31"/>
    <mergeCell ref="A122:F122"/>
    <mergeCell ref="B191:E191"/>
    <mergeCell ref="B173:E173"/>
    <mergeCell ref="A121:F121"/>
    <mergeCell ref="A120:F120"/>
    <mergeCell ref="A13:F13"/>
    <mergeCell ref="A112:F112"/>
    <mergeCell ref="B113:F113"/>
    <mergeCell ref="A109:F109"/>
    <mergeCell ref="A108:F108"/>
    <mergeCell ref="C25:F25"/>
    <mergeCell ref="D64:E64"/>
    <mergeCell ref="D52:E52"/>
    <mergeCell ref="C23:F23"/>
    <mergeCell ref="D58:E58"/>
    <mergeCell ref="B155:E155"/>
    <mergeCell ref="B115:F115"/>
    <mergeCell ref="B68:C68"/>
    <mergeCell ref="B118:F118"/>
    <mergeCell ref="B116:F116"/>
    <mergeCell ref="D62:E62"/>
    <mergeCell ref="D66:E66"/>
    <mergeCell ref="B69:C69"/>
    <mergeCell ref="C33:F33"/>
    <mergeCell ref="A119:F119"/>
    <mergeCell ref="D56:E56"/>
    <mergeCell ref="D68:E68"/>
    <mergeCell ref="B50:F50"/>
    <mergeCell ref="D70:E70"/>
    <mergeCell ref="B117:F117"/>
    <mergeCell ref="B114:F114"/>
    <mergeCell ref="B181:E181"/>
    <mergeCell ref="B157:F157"/>
    <mergeCell ref="A123:F123"/>
    <mergeCell ref="B141:F141"/>
    <mergeCell ref="D54:E54"/>
    <mergeCell ref="D60:E60"/>
    <mergeCell ref="D69:E69"/>
    <mergeCell ref="A110:F110"/>
    <mergeCell ref="A111:F111"/>
  </mergeCells>
  <printOptions/>
  <pageMargins left="0.7874015748031497" right="0.3937007874015748" top="0.8661417322834646" bottom="1.0236220472440944" header="0.5118110236220472" footer="0.5118110236220472"/>
  <pageSetup firstPageNumber="1" useFirstPageNumber="1" fitToHeight="0" fitToWidth="1" horizontalDpi="1200" verticalDpi="1200" orientation="portrait" paperSize="9" scale="89" r:id="rId2"/>
  <rowBreaks count="5" manualBreakCount="5">
    <brk id="48" max="6" man="1"/>
    <brk id="106" max="6" man="1"/>
    <brk id="174" max="6" man="1"/>
    <brk id="188" max="6" man="1"/>
    <brk id="25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</dc:creator>
  <cp:keywords/>
  <dc:description/>
  <cp:lastModifiedBy>Damir</cp:lastModifiedBy>
  <cp:lastPrinted>2023-04-07T10:12:03Z</cp:lastPrinted>
  <dcterms:created xsi:type="dcterms:W3CDTF">1998-10-09T11:26:24Z</dcterms:created>
  <dcterms:modified xsi:type="dcterms:W3CDTF">2023-04-07T11:31:40Z</dcterms:modified>
  <cp:category/>
  <cp:version/>
  <cp:contentType/>
  <cp:contentStatus/>
</cp:coreProperties>
</file>