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.0.99\Dokumenti\Morana\JAVNA NABAVA\28-22 Adaptacija stana u Cresu Turion 14\2. Poziv!\"/>
    </mc:Choice>
  </mc:AlternateContent>
  <xr:revisionPtr revIDLastSave="0" documentId="13_ncr:1_{86FDB743-559E-4F69-B5B6-E07DDB2102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Sheet1!$A$1:$J$499</definedName>
    <definedName name="_xlnm.Print_Titles" localSheetId="0">Sheet1!$1:$1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0" i="1" l="1"/>
  <c r="F414" i="1" l="1"/>
  <c r="F410" i="1"/>
  <c r="F398" i="1"/>
  <c r="F358" i="1" l="1"/>
  <c r="F364" i="1" l="1"/>
  <c r="F49" i="1"/>
  <c r="F52" i="1"/>
  <c r="F55" i="1"/>
  <c r="F58" i="1"/>
  <c r="F61" i="1"/>
  <c r="F64" i="1"/>
  <c r="F68" i="1"/>
  <c r="F71" i="1"/>
  <c r="F74" i="1"/>
  <c r="F77" i="1"/>
  <c r="F80" i="1"/>
  <c r="F83" i="1"/>
  <c r="F86" i="1"/>
  <c r="F101" i="1"/>
  <c r="F104" i="1"/>
  <c r="F107" i="1"/>
  <c r="F110" i="1"/>
  <c r="F113" i="1"/>
  <c r="F116" i="1"/>
  <c r="F119" i="1"/>
  <c r="F122" i="1"/>
  <c r="F125" i="1"/>
  <c r="F135" i="1"/>
  <c r="F139" i="1"/>
  <c r="F154" i="1"/>
  <c r="F187" i="1"/>
  <c r="F202" i="1"/>
  <c r="F206" i="1"/>
  <c r="F207" i="1"/>
  <c r="F210" i="1"/>
  <c r="F213" i="1"/>
  <c r="F216" i="1"/>
  <c r="F219" i="1"/>
  <c r="F222" i="1"/>
  <c r="F225" i="1"/>
  <c r="F228" i="1"/>
  <c r="F229" i="1"/>
  <c r="F232" i="1"/>
  <c r="F235" i="1"/>
  <c r="F240" i="1"/>
  <c r="F243" i="1"/>
  <c r="F246" i="1"/>
  <c r="F249" i="1"/>
  <c r="F252" i="1"/>
  <c r="F258" i="1"/>
  <c r="F261" i="1"/>
  <c r="F264" i="1"/>
  <c r="F279" i="1"/>
  <c r="F282" i="1"/>
  <c r="F285" i="1"/>
  <c r="F288" i="1"/>
  <c r="F312" i="1"/>
  <c r="F315" i="1"/>
  <c r="F318" i="1"/>
  <c r="F329" i="1"/>
  <c r="F330" i="1"/>
  <c r="F334" i="1"/>
  <c r="F335" i="1"/>
  <c r="F338" i="1"/>
  <c r="F348" i="1"/>
  <c r="F351" i="1"/>
  <c r="F354" i="1"/>
  <c r="F357" i="1"/>
  <c r="F361" i="1"/>
  <c r="F368" i="1"/>
  <c r="F394" i="1"/>
  <c r="F409" i="1"/>
  <c r="F413" i="1"/>
  <c r="F427" i="1"/>
  <c r="F440" i="1"/>
  <c r="F443" i="1"/>
  <c r="F446" i="1"/>
  <c r="F449" i="1"/>
  <c r="F452" i="1"/>
  <c r="F455" i="1"/>
  <c r="F458" i="1"/>
  <c r="F471" i="1"/>
  <c r="F474" i="1"/>
  <c r="F477" i="1"/>
  <c r="F480" i="1"/>
  <c r="F483" i="1"/>
  <c r="F486" i="1"/>
  <c r="F495" i="1"/>
  <c r="F128" i="1" l="1"/>
  <c r="E13" i="1" s="1"/>
  <c r="F143" i="1"/>
  <c r="E14" i="1" s="1"/>
  <c r="F416" i="1"/>
  <c r="E22" i="1" s="1"/>
  <c r="F341" i="1"/>
  <c r="E19" i="1" s="1"/>
  <c r="F192" i="1"/>
  <c r="E15" i="1" s="1"/>
  <c r="F88" i="1"/>
  <c r="E12" i="1" s="1"/>
  <c r="F401" i="1"/>
  <c r="E21" i="1" s="1"/>
  <c r="F430" i="1"/>
  <c r="E23" i="1" s="1"/>
  <c r="F270" i="1"/>
  <c r="E16" i="1" s="1"/>
  <c r="F488" i="1"/>
  <c r="E25" i="1" s="1"/>
  <c r="F460" i="1"/>
  <c r="E24" i="1" s="1"/>
  <c r="F373" i="1"/>
  <c r="E20" i="1" s="1"/>
  <c r="F290" i="1"/>
  <c r="E17" i="1" s="1"/>
  <c r="F321" i="1"/>
  <c r="E18" i="1" s="1"/>
  <c r="F498" i="1"/>
  <c r="E26" i="1" s="1"/>
  <c r="E28" i="1" l="1"/>
</calcChain>
</file>

<file path=xl/sharedStrings.xml><?xml version="1.0" encoding="utf-8"?>
<sst xmlns="http://schemas.openxmlformats.org/spreadsheetml/2006/main" count="455" uniqueCount="243">
  <si>
    <t>XII</t>
  </si>
  <si>
    <t>XIII</t>
  </si>
  <si>
    <t>XIV</t>
  </si>
  <si>
    <t>XV</t>
  </si>
  <si>
    <t xml:space="preserve">UKUPNO Kn:  </t>
  </si>
  <si>
    <t xml:space="preserve">UKUPNO Kn:    </t>
  </si>
  <si>
    <t>LIMARSKI RADOVI</t>
  </si>
  <si>
    <t>kom</t>
  </si>
  <si>
    <t>1.</t>
  </si>
  <si>
    <t>2.</t>
  </si>
  <si>
    <t>3.</t>
  </si>
  <si>
    <t>4.</t>
  </si>
  <si>
    <t>5.</t>
  </si>
  <si>
    <t>6.</t>
  </si>
  <si>
    <t>7.</t>
  </si>
  <si>
    <t>9.</t>
  </si>
  <si>
    <t>paušal</t>
  </si>
  <si>
    <t>I</t>
  </si>
  <si>
    <t>RUŠENJA I DEMONTAŽE</t>
  </si>
  <si>
    <t>ZIDARSKI RADOVI</t>
  </si>
  <si>
    <t>III</t>
  </si>
  <si>
    <t>IV</t>
  </si>
  <si>
    <t>V</t>
  </si>
  <si>
    <t>VII</t>
  </si>
  <si>
    <t>RAZNI RADOVI I UGRADBE</t>
  </si>
  <si>
    <t>VI</t>
  </si>
  <si>
    <t>REKAPITULACIJA</t>
  </si>
  <si>
    <t>VIII</t>
  </si>
  <si>
    <t>12.</t>
  </si>
  <si>
    <t>13.</t>
  </si>
  <si>
    <t>IZOLATERSKI RADOVI</t>
  </si>
  <si>
    <t>IX</t>
  </si>
  <si>
    <t xml:space="preserve"> </t>
  </si>
  <si>
    <t>KERAMIČARSKI RADOVI</t>
  </si>
  <si>
    <t>X</t>
  </si>
  <si>
    <t>PODOPOLAGAČKI RADOVI</t>
  </si>
  <si>
    <t>XI</t>
  </si>
  <si>
    <t>SOBOSLIKARSKI I LIČILAČKI RADOVI</t>
  </si>
  <si>
    <r>
      <t>m</t>
    </r>
    <r>
      <rPr>
        <vertAlign val="superscript"/>
        <sz val="10"/>
        <rFont val="Swis721 Win95BT"/>
        <family val="2"/>
        <charset val="238"/>
      </rPr>
      <t>1</t>
    </r>
  </si>
  <si>
    <r>
      <t>m</t>
    </r>
    <r>
      <rPr>
        <vertAlign val="superscript"/>
        <sz val="10"/>
        <rFont val="Swis721 Win95BT"/>
        <family val="2"/>
        <charset val="238"/>
      </rPr>
      <t>2</t>
    </r>
  </si>
  <si>
    <t>- zidovi</t>
  </si>
  <si>
    <t>- sokl</t>
  </si>
  <si>
    <t>- pod</t>
  </si>
  <si>
    <t>GIPSKARTONSKE PREGRADNE STIJENE, OBLOGE I STROPOVI</t>
  </si>
  <si>
    <t>Sve pregradne stijene izvode se obvezno do nosive međuetažne konstrukcije građevine.</t>
  </si>
  <si>
    <t>Nosiva podkonstrukcija iz tipskih profila, izrađenih iz pocinčanog čeličnog lima, širine 5 i 7,5 cm.</t>
  </si>
  <si>
    <t xml:space="preserve">Razmak vertikalne podkonstrukcije prilagoditi visini pregradnih stijena, a prema uputi proizvođača GK ploča. </t>
  </si>
  <si>
    <t>U cijenu stavke predvidjeti dobavu i montažu dodatne podkonstrukcije i elemenata za vješanje namještaja.</t>
  </si>
  <si>
    <t>Također cijenom predvidjeti ugradbu dilatacijskih profila  istovremeno s montažom stijena.</t>
  </si>
  <si>
    <t>Ugradbu nosive podkonstrukcije na pod izvesti u svemu prema detaljima proizvođača.</t>
  </si>
  <si>
    <t>Opisani radovi odnose se na "Knauf" sustav montažnih pregradnih zidova i zidnih obloga koji je atestiran, i za koje kao kompletni sustav, izveden po tehnologijama i uputama proizvođača sa svim potrebnim tipskim ugradnim elementima na koje izvoditelj daje garanciju</t>
  </si>
  <si>
    <t>U koliko se odabere drugi montažni sustav pregradnih zidova ili zidnih obloga mora biti istih karakteristika kao opisani, atestiran i izveden prema tehnologiji, detaljima i uputama proizvođača.</t>
  </si>
  <si>
    <t>Specifikaciju potrebnog materijala za montažu daje stručna osoba proizvođača. Montažu elemenata povjeriti montažerima ovlaštenim od strane proizvođača.</t>
  </si>
  <si>
    <t>Sve spojeve pregradnih zidova od gipskartonskih ploča i stropne konstrukcije izvesti kao klizni spoj prema tipskom detalju odabranog sustava, sve se pregrade učvršćuju elastično i zrakonepropusno brtve na podnu i stropnu AB međukatnu ploču.</t>
  </si>
  <si>
    <t>- montaža pocinčane metalne podkonstrukcije.</t>
  </si>
  <si>
    <t>Sve spojeve ploča međusobno i s obodnim konstrukcijama brtviti nepropusno kitom, a na sudare ploča s drugim materijalima postaviti razdjelnu traku. 
- zvučni zahtjev min. 52 dB</t>
  </si>
  <si>
    <t>STOLARSKI RADOVI - UNUTARNJA STOLARIJA</t>
  </si>
  <si>
    <t>FASADNA STOLARIJA</t>
  </si>
  <si>
    <t>XVI</t>
  </si>
  <si>
    <t>Sve mjere kontrolirati u naravi!</t>
  </si>
  <si>
    <t>XVII</t>
  </si>
  <si>
    <t>XVIII</t>
  </si>
  <si>
    <t>TROŠKOVNIK GRAĐEVINSKIH I OBRTNIČKIH RADOVA</t>
  </si>
  <si>
    <t>OPĆE NAPOMENE:</t>
  </si>
  <si>
    <t>1. Nacrti, tehnički opis i ovaj troškovnik čine cijelinu projekta.
Izvođač je dužan proučiti sve gore navedene dijelove projekta, te u slučaju nejasnoća tražiti objašnjenje od projektanta, odnosno iznijeti svoje primjedbe.
Nepoznavanje grafičkog dijela projekta i tehničkog opisa neće se prihvatiti kao razlog za povišenje jediničnih cijena ili greške u izvedbi.</t>
  </si>
  <si>
    <t>2. Izvođač je dužan pridržavati se svih važećih zakona i propisa i to naročito Zakona o gradnji, Zakona o zaštiti na radu, Pravilnika, Tehničkih propisa, Hrvatskih normi itd.</t>
  </si>
  <si>
    <t>3. Izvođač je prilikom uvođenja u posao dužan, u okviru ugovorene cijene, preuzeti parcelu, te obavjestiti nadležne službe o otvaranju gradilišta. Od tog trenutka pa do primopredaje zgrade izvođač je odgovoran za stvari i osobe koje se nalaze unutar gradilišta. Od ulaska na gradilište izvođač je obavezan voditi građevinski dnevnik u kojem bilježi opis radnih procesa i građevinsku knjigu u kojoj bilježi i dokumentira mjerenja, sve faze izvršenog posla prema stavkama troškovnika i projektu. Izvođač je dužan na gradilištu čuvati Građevinsku dozvolu i glavni projekt i dati ih na uvid ovlaštenim inspekcijskim službama.</t>
  </si>
  <si>
    <t>4. Izvođač je dužan, u okviru ugovorene cijene, ugraditi propisani adekvatan i prema Hrvatskim normama atestiran materijal.
Izvođač je također dužan kod izrade konstrukcija, prema projektom određenom planu ispitivanja materijala, kontrolirati ugrađeni konstruktivni materijal.</t>
  </si>
  <si>
    <t>5. Za instalacijske sustave izvođač je dužan, u okviru ugovorene cijene, osim atesta o kvaliteti ugrađenih materijala, dati ateste za instalacijske sustave.</t>
  </si>
  <si>
    <t>7. Izvođač je dužan, u okviru ugovorene cijene, osigurati gradilište od djelovanja više sile i krađe.</t>
  </si>
  <si>
    <t>8. Sav rad i materijal vezan za organizaciju građevinske proizvodnje: ograde, vrata gradilišta, putevi na gradilištu, uredi, blagovaonice, svlačionice, sanitarije gradilišta, spremišta materijala i alata, telefonski, električni, vodovodni i sl. priključci gradilišta kao i cijena korištenja priključaka uključeni su u ugovorenu cijenu.</t>
  </si>
  <si>
    <t>9. Izvođač je dužan čistiti gradilište barem tri puta tokom građenja a na kraju treba izvesti sva fina čišćenja zidova, podova, vrata, prozora, stijena, stakala i dr. što se neće posebno opisivati u stavkama.</t>
  </si>
  <si>
    <t>10. Izvođač će zajedno sa nadzornim inžinjerom izraditi vremenski plan (gantogram) aktivnosti na gradilištu i njime odrediti dinamiku financiranja, dobave materijala i opreme i sl.
Nakon naplate okončane situacije izvođač će predati zgradu investitoru ili po investitoru određenom korisniku.</t>
  </si>
  <si>
    <t>6. Izvođač je u okviru ugovorene cijene dužan izvršiti koordinaciju radova svih kooperanata na način da omogući kontinuirano odvijanje posla i zaštitu već izvedenih radova.
Sva oštećenja nastala tokom gradnje otkloniti će izvođač o svom trošku.</t>
  </si>
  <si>
    <t>PRIPREMNI RADOVI:</t>
  </si>
  <si>
    <t>Prozori</t>
  </si>
  <si>
    <r>
      <t>m</t>
    </r>
    <r>
      <rPr>
        <vertAlign val="superscript"/>
        <sz val="10"/>
        <rFont val="Swis721 Win95BT"/>
        <charset val="238"/>
      </rPr>
      <t>2</t>
    </r>
  </si>
  <si>
    <r>
      <t>m</t>
    </r>
    <r>
      <rPr>
        <vertAlign val="superscript"/>
        <sz val="10"/>
        <rFont val="Swis721 Win95BT"/>
        <charset val="238"/>
      </rPr>
      <t>1</t>
    </r>
  </si>
  <si>
    <r>
      <t>m</t>
    </r>
    <r>
      <rPr>
        <vertAlign val="superscript"/>
        <sz val="10"/>
        <rFont val="Swis721 Win95BT"/>
        <charset val="238"/>
      </rPr>
      <t>3</t>
    </r>
  </si>
  <si>
    <t>pod</t>
  </si>
  <si>
    <t>-zid</t>
  </si>
  <si>
    <t>ELEKTROINSTALATERSKI RADOVI</t>
  </si>
  <si>
    <t>VODOINSTALATERSKI RADOVI</t>
  </si>
  <si>
    <t>ELEKTOINSTALATERSKI RADOVI</t>
  </si>
  <si>
    <t>-komplet</t>
  </si>
  <si>
    <t>- komplet</t>
  </si>
  <si>
    <t>STOLARSKI RADOVI - UNUTARNJA  STOLARIJA</t>
  </si>
  <si>
    <t>STOLARSKI RADOVI DRVENA STOLARIJA</t>
  </si>
  <si>
    <t>Dobava i montaža stolarije od jelovine/smrekovine u boji drveta, komplet s okovom i bravama, kvakama i ostalim priborom</t>
  </si>
  <si>
    <t>OPĆI UVJETI SU SASTAVNI DIO SVAKE POJEDINE STAVKE. Sve što je navedeno u njima, a nije u pojedinačnom opisu stavke smatra se uključenim u jediničnu cijenu.</t>
  </si>
  <si>
    <t xml:space="preserve">NAPOMENA:
</t>
  </si>
  <si>
    <t>U jediničnim cijenama uračunati su svi radovi dotične stavke, s dobavom potrebnog materijala i građevnih dijelova, s istovarom i uskladištenjem na gradilištu, sav horizontalni i vertikalni transport do radnog mjesta, kao i sva potrebna radna snaga i režijski troškovi. Sve potrebne skele za građevinske radove moraju biti uračunate u jediničnim cijenama pojedinih stavki troškovnika, te se nesmiju posebno obračunavati. Ovo se ne odnosi na fasadnu skelu.</t>
  </si>
  <si>
    <t>- zid</t>
  </si>
  <si>
    <t>NAPOMENA:</t>
  </si>
  <si>
    <t>OPĆI UVIJETI SU SASTAVNI DIO SVAKE POJEDINE STAVKE</t>
  </si>
  <si>
    <t>Dobava i montaža vanjske drvene stolarije (jelovina/smrekovina), komplet s okovom, bravama, kvakama i ostalim priborom. U cijenu je uključen temeljni premaz insekticidno-fungicidnih svojstava te završni nalič Ostakljenja izvesti IZO staklom 4+15+4. Na sve prozore dolaze unutarnje drvene klupice. OBAVEZNO- sve mjere uzeti na licu mjesta.</t>
  </si>
  <si>
    <t>m2</t>
  </si>
  <si>
    <t xml:space="preserve">Rušenja treba obavljati tako da se ne oštećuju nepotrebno drugi dijelovi, spojevi različitih materijala, uređaji, instalacije itd. Osim dijelova definiranih ovim troškovnikom i dijelova koje zatraži naručitelj, sve treba iznijeti do vozila, utovariti, odvesti i istovariti na gradsku deponiju. </t>
  </si>
  <si>
    <t>m1</t>
  </si>
  <si>
    <t>TESARSKI RADOVI</t>
  </si>
  <si>
    <t>m3</t>
  </si>
  <si>
    <t>zid</t>
  </si>
  <si>
    <t>KUHINJA NA DRUGOM KATU: Dobava i postava zidnih keramičkih pločica 1. klase (20 x 30 cm) u fleksibilno ljepilo na prethodno pripremljenu podlogu. Pločice u boji, veličini i uzorku polaganja po izboru investitira. Obračun po m2. U cijeni ljepilo, fugirne i brtveće mase.</t>
  </si>
  <si>
    <t>Dobava i postava opšava od pocinčanog lima d=0,55 mm oko dimnjaka.</t>
  </si>
  <si>
    <t>Dobava i postava horizontalnih visećih žljebova promjera 12 cm na okapnom rubu krova. Žljeb je iz pocinčanog lima d=0,55 mm pričvršćen na rogove pocinčanim željeznim nosačima 30/4 mm.</t>
  </si>
  <si>
    <t>- horizontalni žljeb</t>
  </si>
  <si>
    <t>- vertikalni žljeb</t>
  </si>
  <si>
    <t>- limeni opšav</t>
  </si>
  <si>
    <t>KROVOPOKRIVAČKI RADOVI</t>
  </si>
  <si>
    <t>KROVOPOKRIVAČKI RADOVI UKUPNO</t>
  </si>
  <si>
    <t>Obračun po komadu demontiranog otvora.</t>
  </si>
  <si>
    <t>Elementi konstrukcije:</t>
  </si>
  <si>
    <t>Obračun po m2 izvršenih radova.</t>
  </si>
  <si>
    <t>Dobava, doprema i ugradnja daščane oplate debljine 24 mm, od piljene jelove, smrekove građe II klase, na postavljenu krovnu konstrukciju</t>
  </si>
  <si>
    <t>- sa stražnjim izljevom</t>
  </si>
  <si>
    <t>- umivaonik od bijele fajanse veličine do 60 cm. Komplet sa poniklovanim sifonom i držačima</t>
  </si>
  <si>
    <t>komplet</t>
  </si>
  <si>
    <t>`- PP-R vodovodne cijevi sa fitinzima</t>
  </si>
  <si>
    <t>promjera 25 mm</t>
  </si>
  <si>
    <t>promjera 20 mm</t>
  </si>
  <si>
    <t>`- izolacija cijevi hladne i tople vode, u zidnim šlicevima i u podu sa spužvastom izolacijom tipa "Armaflex" ili jednakovrijedan debljine 4 mm.</t>
  </si>
  <si>
    <t>`- mesingani poniklovani kutni ventil za WC, sa obrtnim poniklovanim kolutom za zatvaranje i rozetom, promjera 20 mm.</t>
  </si>
  <si>
    <t>`- dezinfekcija cjevovoda sa izdavanjem atesta</t>
  </si>
  <si>
    <t>Izrada odvoda PVC cijevima profila 50 i 110 mm sa svim potrebnim spojnim i brtvenim materijalom a sve prema tehničkom nacrtu razvoda vode i kanalizacije, te priključkom na šahtu u prizemlju zgrade</t>
  </si>
  <si>
    <t>promjer 110 mm</t>
  </si>
  <si>
    <t>promjer 50 mm</t>
  </si>
  <si>
    <t>Štemanje kanala za odvodnu instalaciju, probijanje otvora u zidovima, te ponovo krpanje otvora i zidova</t>
  </si>
  <si>
    <t xml:space="preserve">m1 </t>
  </si>
  <si>
    <t>Pregled instalacija prije zatvaranja kanala i šliceva, te davanje garancije na nepropusnost</t>
  </si>
  <si>
    <t>Obračun po m2 površine</t>
  </si>
  <si>
    <t>Opći radovi za hidro i termo izolacijske radove dani su na početku troškovnika u poglavlju opće napomene</t>
  </si>
  <si>
    <t>Iznošenje, utovar, odvoz i deponiranje starog namještaja i raznih stvari iz drugog kata zgrade (prema uputama investitora) sa odvozom na gradski deponij udaljen 3 km.</t>
  </si>
  <si>
    <t>Otucanje dotrajale unutarnje žbuke sa nosivih zidova na drugom katu. Nakon otucanja fuge isčistiti klamfama, otprašiti i isprati zidne površine. Obračun po m2 izvedenih radova.</t>
  </si>
  <si>
    <t>Obrada pregradnih zidova od porobetona sa strane hodnika i sa strane stambenog prostora na drugom katu zgrade (ljepilo+mrežica + 510-fina žbuka). Obračun po m2 izvedenih radova</t>
  </si>
  <si>
    <r>
      <t>ULAZNI HODNIK NA DRUGOM  KATU: Dobava i postava podnih protukliznih keramičkih pločica 1. klase (30 x 30 cm)  u fleksibilno ljepilo na prethodno pripremljenu podlogu. Pločice u boji, veličini i uzorku polaganja po izboru investitira. Obračun po m</t>
    </r>
    <r>
      <rPr>
        <vertAlign val="superscript"/>
        <sz val="10"/>
        <rFont val="Swis721 Win95BT"/>
        <family val="2"/>
        <charset val="238"/>
      </rPr>
      <t>2</t>
    </r>
    <r>
      <rPr>
        <sz val="10"/>
        <rFont val="Swis721 Win95BT"/>
        <family val="2"/>
        <charset val="238"/>
      </rPr>
      <t>. U cijeni ljepilo, fugirne i brtveće mase.</t>
    </r>
  </si>
  <si>
    <t>Pažljivo rušenje dimnjaka visine 1,5 m iznad krovne konstrukcije na istočnoj strani zgrade. Deponiranje materijala na privremenu gradilišnu deponiju.</t>
  </si>
  <si>
    <t>Pažljivo demontaža i slaganje (deponiranje) dijela krovnog pokrova na istočnoj strani zgrade. Kupa kanalice deponirati na privremenu gradilišnu deponiju. Oštećene kanalice pripremiti za odvoz na gradsku deponiju. Obračun po m2 površine krova.</t>
  </si>
  <si>
    <t>Utovar, odvoz i deponiranje limarije, opšava, građevinske šute,građevinskog materijala od rušenja, utovar drvenih greda od međukatnih i krovnih konstrukcija, krovne hidroizolacije, daščane oplate, te fasadne i unutarnje stolarije, na gradsko odlagalište udaljenom 3 km. U cijenu uključeno plaćanje svih pristojbi za ekološko zbrinjavanje otpada. Obračun po m3 odvezenog i zbrinutog materijala.</t>
  </si>
  <si>
    <t>Rušenje  dijela krune oštećenog  nosivog zida na istočnoj strani zgrade lijevo od dimnjaka . Zid srušiti do zdravog dijela cca 30 cm. Obračun po m1 izvedenih radova.</t>
  </si>
  <si>
    <t>Površinu zagladiti za polaganje završne obloge (pločice, laminati, parket, daske)</t>
  </si>
  <si>
    <t>Zatvaranje otvora kamina poroterm opekom debljine 8 cm. Obračun po m2 izvedenih radova</t>
  </si>
  <si>
    <t xml:space="preserve">5. </t>
  </si>
  <si>
    <t>Sanacija urušenog dijela zida lijevo od otvora kamina doziđavanjem punom ciglom do visine krovne konstrukcije.</t>
  </si>
  <si>
    <t>Zatvaranje otvora dimnjaka u visini krune nosivog zida armirano betonskom pločom debljine 10 cm.</t>
  </si>
  <si>
    <t>Aktivacija postojećeg dimovodnog kanala sa izvedbom priključka na sjevernom zidu zgrade na II katu. Potrebno je izvršiti pregled postojećeg dimnjaka i čišćenje. Sve radove izvesti prema nalazu dimnjačarske službe. Obračun prema m1 postojećeg dimnjaka.</t>
  </si>
  <si>
    <t>Zidarska obrada usjeka, prodora, prolaza i td. U zidovima, a nakon montaže i ispitivanja instalacija. Usjeci 10 cm i širi, te proboji i prolazi 10 x 10 cm i veći se rabiciraju, što je uključeno u cijenu. Kompletan rad i materijal po pravilima struke.</t>
  </si>
  <si>
    <t>8.</t>
  </si>
  <si>
    <t>Dobava i ugradnja hidroizolacije SIKA Top Seal 107 ili jednakovrijedan proizvod na cementni estrih u WC-u na drugom katu zgrade uz obaveznu ugradnju hidroizolacijskih rubnih traka. Obračun po m2 izvedenih radova.</t>
  </si>
  <si>
    <t>- (9,30)x1</t>
  </si>
  <si>
    <t>Dobava i ugradnja jednokrilnih zaokretnih drvenih kupaonskih vrata veličine 70 x 205 cm. Puno vratno krilo sa ventilacionom rešetkom pri dnu krila (kupatilo na drugom katu).</t>
  </si>
  <si>
    <t>Dobava i ugradnja jednokrilnih zaokretnih drvenih sobnih vrata veličine 90 x 205 cm (puno vratno krilo). Vrata ugraditi na drugom katu zgrade.</t>
  </si>
  <si>
    <t>Dobava i ugradnja jednokrilnih zaokretnih drvenih ulaznih vrata veličine 100 x 215cm</t>
  </si>
  <si>
    <t>Dobava i ugradnja u kamene okvire dvokrilnih zaokretnih drvenih ostakljenih prozora vel. 90 x 130 cm na drugom katu zgrade</t>
  </si>
  <si>
    <t xml:space="preserve">Dobava i ugradnja drvenih dvokrilnih grilja (opcija - škure) vel. 90 x 130 cm na prostorijama 2. kata </t>
  </si>
  <si>
    <t>Dobava i ugradnja u kamene okvire dvokrilnih zaokretnih drvenih ostakljenih prozora vel. 84 x 104 cm na drugom katu zgrade</t>
  </si>
  <si>
    <t xml:space="preserve">Dobava i ugradnja drvenih dvokrilnih grilja (opcija - škure) vel. 84 x 104 cm na prostorijama kuhinje 2. kata </t>
  </si>
  <si>
    <t>Grubo i  fino čišćenje građevine u toku  i nakon završetka građevinskih i obrtničkih radova, te završno čišćenje prije primopredaje objekta. U cijeni je sadržano čišenje odnosno pranje podova, prozora, doprozornika, klupčica, vratiju, dovratnika, stakla, stepnica, ograda, sanitarnih predmeta, rasvjetnih tijela, ugrađenog namještaja i opreme i sl., te sva potrebna sredstva za čišćenje kao i uklanjanje smeća i otpadaka s odvozom s gradilišta, kao i popravak svih šteta nastalih uslijed čišćenja.</t>
  </si>
  <si>
    <t xml:space="preserve">- montaža dvostrukog sloja gipskartonskih ploča debljine 2×1,25 cm. </t>
  </si>
  <si>
    <t>Dobava, doprema i ugradnja paropropusne-vodonepropusne folije na postojeću AB ploču na drugom katu zgrade. Obračun po m2 izvedenih radova.</t>
  </si>
  <si>
    <t>Dobava, doprema i ugradnja paropropusne-vodonepropusne folije na termoizolaciju (XPS) na podu drugog kata zgrade. Obračun po m2 izvedenih radova.</t>
  </si>
  <si>
    <t xml:space="preserve">- pod </t>
  </si>
  <si>
    <t>Dobava materijala, izrada i ugradnja montažne drvene ograde na stepeništu između prvog i drugog kata. Ograda se učvršćuje vijcima u AB stepenište. Stavkom je obuhvaćen sav rad i materijal, završno farbanje sjajnim lakom za drvo. Mjere uzeti na licu mjesta u dogovoru sa investitorom. Obračun po m1 izrađene ograde.</t>
  </si>
  <si>
    <t>Dobava i ugradnja hidroizolacije SIKA Top Seal 107 ili jednakovrijedan proizvod na zidove u WC-u na drugom katu zgrade zgrade do visine 1,0 m uz obaveznu ugradnju hidroizolacijskih rubnih traka. Obračun po m2 izvedenih radova</t>
  </si>
  <si>
    <t>TROŠKOVNIK IZVOĐENJA GRAĐEVINSKIH RADOVA NA OBJEKTU: STAMBENA ZGRADA, ULICA TURION 14, drugi kat, CRES</t>
  </si>
  <si>
    <t>- električni bojler, komplet sa sigurnosnim ventilom i spojnim fleksibilnim cijevima. Bojler "Gorenje" ili jednakovrijedan 80 litara.</t>
  </si>
  <si>
    <t>- stojeća poniklovana jednoručna mješalica tople i hladne vode, komplet sa kutnim ventilima. Ugradba na umivaonik</t>
  </si>
  <si>
    <t xml:space="preserve">- samostojeća WC školjka od bijele fajanse, komplet sa: daskom i poklopcem od tvrde plastike, PVC (tvrdim) bešumnim nisko-montažnim nadgradnim vodokotlićem tip kao "GEBERIT" ili jednako vrijedan (navesti tip proizvoda), priključnim armiranim fleksibilnim crijevom i ispirnom plastičnom cijevi, te učvršćenjem i silikoniranjem. </t>
  </si>
  <si>
    <t>- zidna poniklovana tuš baterija za toplu i hladnu vodu sa fleksibilnim crijevom i tušem. Ugradba na tuš-kabinu.</t>
  </si>
  <si>
    <t>-priključna armatura za veš-mašinu sa ugradbenim sifonom za odvodnju.</t>
  </si>
  <si>
    <t>- dobava i ugradnja zidnog električnog ventilatora u kupatilu promjera 110 mm.</t>
  </si>
  <si>
    <t>Kompletna izrada vodovodne instalacije za kupatilo i kuhinju na drugom katu zgrade od fusio cijevi NO 25, 20 i 15 mm, te pripadajućih fitinga, izolacije i armatura sa priključcima za bojler, vodokotlić, tuš kabinu, umivaonik, perilicu rublja.</t>
  </si>
  <si>
    <t>U prizemlju sjeverne strane zgrade izvesti sve potrebne priključke vodovodne i kanalizacijske instalacije za kupatilo i kuhinju na drugom katu. Štemanje kanala 20 x 20 cm obračunato u radovima rušenja.</t>
  </si>
  <si>
    <t>Dobava, doprema i ugradnja plastičnog sekundarnog elektroormarića. El. ormarić nadžbukno ugraditi na zid iza ulaznih vrata na drugom katu zgrade. Predvidjeti ugradnju FID sklopke te do 20 automatskih osigurača.</t>
  </si>
  <si>
    <t xml:space="preserve">KUPATILO: </t>
  </si>
  <si>
    <t>- modularni prekidač za bojler, svjetlo, grijalicu</t>
  </si>
  <si>
    <t>- utičnica za kupaonski ormarić</t>
  </si>
  <si>
    <t>- izvod za ventilator - priključak preko svjetla</t>
  </si>
  <si>
    <t>- izvod za bojler</t>
  </si>
  <si>
    <t>- utičnica za veš-mašinu</t>
  </si>
  <si>
    <t>- svjetlo</t>
  </si>
  <si>
    <t>ULAZNI HODNIK:</t>
  </si>
  <si>
    <t>- tajmer prekidač naizmjenični ( 2 kom) s tinjalicom</t>
  </si>
  <si>
    <t>- komplet ulazno zvonce</t>
  </si>
  <si>
    <t>SOBA 1:</t>
  </si>
  <si>
    <t>- prekidač</t>
  </si>
  <si>
    <t>- utičnice 4 kom</t>
  </si>
  <si>
    <t>SOBA 2:</t>
  </si>
  <si>
    <t>DNEVNI BORAVAK:</t>
  </si>
  <si>
    <t>- naizmjenični prekidač 2 kom</t>
  </si>
  <si>
    <t>- svjetlo kom 2</t>
  </si>
  <si>
    <t>- prekidač za svjetlo na unutarnjim stepenicama (naizmjenični) kom 2</t>
  </si>
  <si>
    <t>- svjetlo na unutarnjem stepeništu kom 1</t>
  </si>
  <si>
    <t>- utičnica za televizor</t>
  </si>
  <si>
    <t>- utičnica za el. Štednjak</t>
  </si>
  <si>
    <t>- dvije dvostruke utičnice iznad kuhinjskog pulta</t>
  </si>
  <si>
    <t>- utičnica za frižider</t>
  </si>
  <si>
    <t>- priključak za klimu</t>
  </si>
  <si>
    <t xml:space="preserve">Kompletna izvedba nove elektroinstalacije na drugom katu i u potkrovlju zgrade, PGP elektrokablovima (debljina presjeka prema potrošačima). Predviđeno:  
</t>
  </si>
  <si>
    <t>10.</t>
  </si>
  <si>
    <t>11.</t>
  </si>
  <si>
    <t>Dobava i postava vertikalnih odvodnih cijevi promjera 10 cm iz pocinčanog lima d=0,55 mm. Vertikale su o zid pričvršćene obujmicama na razmaku od cca 2,0 m. U cijenu uračunat spoj sa horizontalnim žljebom (labuđi vrat) te izljevno koljeno</t>
  </si>
  <si>
    <t>Dobava i ugradnja opšava u uvalama krova, pocinčani lim debljine 0,55 mm razvijene širine 60 cm. Ugradnja po pravilima struke. Obračun po m1 izvedenih radova</t>
  </si>
  <si>
    <t>Demontaža krovne hidroizolacijske ljepenke i deponiranje na privremenu deponiju. Obračun po m2 površine krova.</t>
  </si>
  <si>
    <t>Demontaža vanjske stolarije prozora  s doprozornicima učvršćenih u kamene okvire. Materijal deponirati na privremenu deponiju.</t>
  </si>
  <si>
    <t>Dobava, doprema i ugradnja kupa kanalica na pripremljenu krovnu plohu. Koristiti deponirane i zamjenske kanalice.Kanalice postavljati u vapneni mort. U stavku uključena i postava sljemenjaka. Obračun po m2 izvršenih radova.</t>
  </si>
  <si>
    <t>Dobava i ugradnja montažnih tavanskih stepenica 70 x 100 cm</t>
  </si>
  <si>
    <t>Dobava i ugradnja jednokrilnih zaokretnih drvenih sobnih vrata veličine 70 x 205 cm (puno vratno krilo). Vrata se ugrađuju u ostavu na drugom katu zgrade.</t>
  </si>
  <si>
    <t>Štemanje ležišta za drvene nosive grede između drugog kata i potkrovlja zgrade na visini od 240 cm. Ležišta za drvene grede veličine 18 x 14 cm. Dubina ležišta min. 15 cm.</t>
  </si>
  <si>
    <t>Probijanje otvora promjera 20 cm u nosivom sjevernom zidu debljine 50 cm za prolaz vodovodnih i kanalizacijskih cijevi na drugom katu.</t>
  </si>
  <si>
    <t>Zidarska obrada ležišta za drvenu konstrukciju (grede) između drugog kata i tavana zgrade. Obračun po kom izvedenih radova</t>
  </si>
  <si>
    <t>Izrada plivajućeg poda od cementnog  estriha d=6 cm (DRACOTERM ili sličan materijal) na pripremljenu podlogu na drugom katu zgrade. Podloga se sastoji od PE folije i ekspandiranog polistirena EPS debljine 3 cm postavljenog na betonsku podlogu. Estrih dilatirati od zidova stiroporom d = 1,0 cm, te ugraditi mrežu Q-131 ili armirati propilenskim mikrovlaknima. U cijenu uključen rad i materijal. Obračun po m2 izvedenih radova.</t>
  </si>
  <si>
    <t>`- samostojeća kada sa tuš kabinom, zaobljena sa kliznim vratima, veličine 90 x 90 cm, visine 200 cm, bijele boje</t>
  </si>
  <si>
    <t>Demontaža oštećenih dasaka krovne daščane oplate. Predviđena zamjena do 20 m2 daščane oplate. U cijenu je uključeno demontiranje dijela daščane oplate, spuštanje srušenog materijala i deponiranje na privremenu deponiju. Obračun po m2 površine zamjenjene daščane oplate.</t>
  </si>
  <si>
    <t>- kutne letvice</t>
  </si>
  <si>
    <t>Dobava, doprema i ugradnja laminata 1. klase sa filcanom izolacijom (filc izoflor plus 6 mm) i završnim kutnim letvicama na već pripremljenu podlogu na drugom katu zgrade. Laminati po veličini i uzorku po izboru investitora. Obračun laminata po m2 a kutne lajsne po m1</t>
  </si>
  <si>
    <t>Dobava, doprema i ugradnja termoizolacije na pod drugog kata prije izrade cementnog estriha. Termoizolacija se sastoji od jednog sloja tvrdog  extrudiranog polistirena (XPS) debljine 3 cm. Uz zidove postaviti trake od stiropora širine 10 cm i debljine 1 cm. Obračun po m2 izvedenih radova.</t>
  </si>
  <si>
    <t>- drvene grede 18/14 duljine do 7,0 m, kom 13</t>
  </si>
  <si>
    <t>ZIDARSKI RADOVI UKUPNO kn:</t>
  </si>
  <si>
    <t>`- ispitivanje instalacije na probni tlak do 10 bara, sa izdavanjem garancije na izvršeno ispitivanje</t>
  </si>
  <si>
    <t>Dobava, doprema i ugradnja OSB ploča na tavanski pod u potkrovlju zgrade. Debljina ploča min.22 mm. Ploče učvrstiti vijcima za drvene grede na koje se prethodno postavljaju izolacione trake debljine do 5 mm. Obračun po m2 izvedenih radova.</t>
  </si>
  <si>
    <t xml:space="preserve">U cijeni stavke sav potreban ovjes, pribor, spojna sredstva, uglovni profil na sudaru s obodnim zidovima i izrezivanje svih potrebnih otvora. </t>
  </si>
  <si>
    <t>Izvedba vertikalnog šlica veličine 20 x 20 cm sa vanjske strane nosivog kamenog zida debljine 50 cm, od prizemlja do drugog kata za postavu vodovodne i kanalizacijske cijevi. U cijenu uključena pomoćna skela. Obračun po m1 izvršenih radova.</t>
  </si>
  <si>
    <t>Dobava, doprema i ugradnja  parne brane. Parna brana se ugrađuje na postavljenu termoizolaciju na stropu drugog kata zgrade prije postavljanja stropne gipsane konstrukcije. Obračun po m2 postavljene folije.</t>
  </si>
  <si>
    <t>Demontaža limenih opšava u krovnim uvalama na istočnom dijelu krova zgrade. Deponiranje na privremenu deponiju. Obračun po m1 izvršenih radova.</t>
  </si>
  <si>
    <t>`- štemanje kanala za instalaciju vodovoda (10 x 10 cm), te ponovno krpanje zidova nakon polaganja i ispitivanja vodovodnih cijevi.</t>
  </si>
  <si>
    <t>`- mesingani zaporni ventil sa poniklovanom kapom i rozetom. Ugradba na razvodima sanitarni čvor - kuhinja, promjera 20 mm</t>
  </si>
  <si>
    <t>Dvokratno gletanje i brušenje unutarnjih nosivih zidova, pregradnih zidova i stropova (priprema podloge, nanošenje impregnacije, nanošenje glet mase, grubo brušenje, otprašivanje, nanošenje drugog sloja glet mase, fino brušenje i otprašivanje). Prije prve ruke gletanja površine koje se gletaju očistiti i impregnirati akrilnom impregnacijom. Uključeno je završno brušenje po potrebi i uputi nadzora. Stavka uključuje sve potrebne zaštite i pripreme, radne skele, sva rad i materijal. Obračun po m2 izvedenih radova.</t>
  </si>
  <si>
    <t>- stropovi</t>
  </si>
  <si>
    <t>Farbanje unutarnjih zidova i stropova disperzivnim bojama (dva premaza) uz prethodno nanošenje impregnacije. Boja po izboru investitora. Izvoditi prema pravilima struke. Stavka uključuje zaštitu vanjske i unutarnje stolarije, sav rad i materijal. Obračun po m2 izvedenih radova.</t>
  </si>
  <si>
    <t>-stropovi</t>
  </si>
  <si>
    <t>Izrada pregradnih zidova na drugom katu zgrade, iz dvostrukih gips-kartonskih običnih i vodootpornih ploča debljine 12,5 mm, kao Knauf ili jednakovrijedan, ukupne debljine 125 mm. Na tipsku metalnu potkonstrukciju širine 75 mm obostrano se montiraju dvostruke obloge pločama, a šupljina se ispunjava mineralnom vunom debljine 7,5 cm. Unutarnja strana u kupatilima se izvodi od vodootpornih gipsanih ploča. Nosivi profili se sidre u pod, bočno unosive zidove i djelomično u stropove.</t>
  </si>
  <si>
    <t>- bandažiranje i zapunjavanje sljubnica.</t>
  </si>
  <si>
    <t>- dobava, doprema i ugradnja mineralne vune debljine 7 cm</t>
  </si>
  <si>
    <t>Dobava i ugradnja drvenih prozorskih klupčica širine do 30 cm i makimalne dužine 1,0 m.</t>
  </si>
  <si>
    <t>Žbukanje nosivih kamenih zidova: cementni špric, gruba i fina (510) žbuka M5 debljine 3 - 5 cm sa završnom zaglađenom obradom. Stavka podrazumjeva sav osnovni, spojni i pomoćni materijal te sav potreban rad do potpune gotovosti. U cijenu uključena poslužna skela. Obračun po m2 izvedenih radova.</t>
  </si>
  <si>
    <t>Spajanje sekundarnog elektroormarića na drugom katu zgrade sa elektrobrojilom u prizemlju zgrade. U cijenu uključeni iskopi kanala do prizemlja, polaganje elektrokabela u zid, zatvaranje kanala, i spajanje na postojeće elektrobrojilo uz suglasnost HEP-a.</t>
  </si>
  <si>
    <t>Doprema i ugradnja sanitarnih uređaja (komplet tuš kabina, wc-školjka sa poklopnom daskom i vodokotlićem, umivaonik, obavezno završno silikoniranje.</t>
  </si>
  <si>
    <t>Dobava, doprema i ugradnja izolacijskih ploča Ursa TWP 1-100 debljine 3 cm. Izolacijske ploče se ugrađuju između drvenih greda u stropu drugog kata. Obračun po m2 izvedenih radova.</t>
  </si>
  <si>
    <t>Dobava i ugradnja stropne obloge (jednorazinske) na drugom katu,  od gips-kartonskih ploča debljine 12,5 mm na metalnoj potkonstrukciji  i ugradnjom parne brane. U cijenu uključena obrada svih spojeva, bandažiranje i zapunjavanje sljubljenica.</t>
  </si>
  <si>
    <t>Dobava i ugradnja krovnog prozora  vel. 60 x 60 cm. Prije ugradnje obavezno uzeti mjere na licu mjesta (zbog razmaka i položaja krovne konstrukcije).</t>
  </si>
  <si>
    <t>Izrada drvene međukatne konstrukcije između drugog kata i tavana. Konstrukcija je izrađena od piljene građe II klase, razreda C24, prema EN 338 . Konstrukcija se ugrađuje u postojeća ležišta demontiranih grednika. U cijenu stavke je uključena dobava, doprema,zaštita drva zaštitnim sredstvima i ugradnja.</t>
  </si>
  <si>
    <t>KUPAONA NA DRUGOM KATU: Dobava i postava podnih protukliznih keramičkih pločica 1. klase (30 x 30 cm) i zidnih pločica 1. klase u fleksibilno ljepilo na prethodno pripremljenu podlogu. Pločice u boji, veličini i uzorku polaganja po izboru investitira. Obračun po m2. U cijeni ljepilo, fugirne i brtveće mase.</t>
  </si>
  <si>
    <t>Dobava, doprema i ugradnja krovne hidroizolacije (Eurovent, AS-top ili drugi jednakovrijedni proizvod) na daščanu krovnu oplatu. Obračun po m2 izvršenih radova.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</si>
</sst>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\ _k_n_-;_-@_-"/>
  </numFmts>
  <fonts count="10">
    <font>
      <sz val="11"/>
      <name val="Swis721 Win95BT"/>
      <charset val="238"/>
    </font>
    <font>
      <sz val="8"/>
      <name val="Swis721 Win95BT"/>
      <charset val="238"/>
    </font>
    <font>
      <sz val="10"/>
      <name val="Swis721 Win95BT"/>
      <family val="2"/>
      <charset val="238"/>
    </font>
    <font>
      <sz val="10"/>
      <name val="Swis721 Win95BT"/>
      <charset val="238"/>
    </font>
    <font>
      <b/>
      <sz val="10"/>
      <name val="Swis721 Win95BT"/>
      <family val="2"/>
      <charset val="238"/>
    </font>
    <font>
      <vertAlign val="superscript"/>
      <sz val="10"/>
      <name val="Swis721 Win95BT"/>
      <family val="2"/>
      <charset val="238"/>
    </font>
    <font>
      <b/>
      <sz val="12"/>
      <name val="Calibri"/>
      <family val="2"/>
      <scheme val="minor"/>
    </font>
    <font>
      <vertAlign val="superscript"/>
      <sz val="10"/>
      <name val="Swis721 Win95BT"/>
      <charset val="238"/>
    </font>
    <font>
      <sz val="10"/>
      <color indexed="10"/>
      <name val="Swis721 Win95BT"/>
      <charset val="238"/>
    </font>
    <font>
      <b/>
      <sz val="10"/>
      <name val="Swis721 Win95BT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 vertical="top"/>
    </xf>
    <xf numFmtId="0" fontId="4" fillId="0" borderId="1" xfId="0" applyFont="1" applyBorder="1" applyAlignment="1" applyProtection="1">
      <alignment horizontal="right" vertical="top" readingOrder="1"/>
      <protection locked="0"/>
    </xf>
    <xf numFmtId="4" fontId="4" fillId="0" borderId="1" xfId="0" applyNumberFormat="1" applyFont="1" applyBorder="1" applyAlignment="1" applyProtection="1">
      <alignment horizontal="justify" vertical="top" wrapText="1" shrinkToFit="1" readingOrder="1"/>
      <protection locked="0"/>
    </xf>
    <xf numFmtId="0" fontId="4" fillId="0" borderId="0" xfId="0" applyFont="1" applyBorder="1" applyAlignment="1" applyProtection="1">
      <alignment horizontal="right" vertical="top" readingOrder="1"/>
      <protection locked="0"/>
    </xf>
    <xf numFmtId="4" fontId="4" fillId="0" borderId="0" xfId="0" applyNumberFormat="1" applyFont="1" applyBorder="1" applyAlignment="1" applyProtection="1">
      <alignment horizontal="justify" vertical="top" wrapText="1" shrinkToFit="1" readingOrder="1"/>
      <protection locked="0"/>
    </xf>
    <xf numFmtId="0" fontId="4" fillId="0" borderId="0" xfId="0" applyNumberFormat="1" applyFont="1" applyBorder="1" applyAlignment="1" applyProtection="1">
      <alignment horizontal="justify" vertical="top" wrapText="1" shrinkToFit="1" readingOrder="1"/>
      <protection locked="0"/>
    </xf>
    <xf numFmtId="0" fontId="2" fillId="0" borderId="0" xfId="0" applyFont="1" applyAlignment="1" applyProtection="1">
      <alignment horizontal="justify" vertical="top" readingOrder="1"/>
      <protection locked="0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justify" vertical="top" wrapText="1"/>
    </xf>
    <xf numFmtId="4" fontId="2" fillId="0" borderId="0" xfId="0" applyNumberFormat="1" applyFont="1"/>
    <xf numFmtId="1" fontId="2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Border="1" applyAlignment="1" applyProtection="1">
      <alignment horizontal="justify" vertical="top" readingOrder="1"/>
      <protection locked="0"/>
    </xf>
    <xf numFmtId="2" fontId="3" fillId="0" borderId="0" xfId="0" applyNumberFormat="1" applyFont="1"/>
    <xf numFmtId="2" fontId="4" fillId="0" borderId="1" xfId="0" applyNumberFormat="1" applyFont="1" applyBorder="1" applyAlignment="1" applyProtection="1">
      <alignment horizontal="justify" vertical="top" wrapText="1" shrinkToFit="1" readingOrder="1"/>
      <protection locked="0"/>
    </xf>
    <xf numFmtId="2" fontId="4" fillId="0" borderId="0" xfId="0" applyNumberFormat="1" applyFont="1" applyBorder="1" applyAlignment="1" applyProtection="1">
      <alignment horizontal="justify" vertical="top" wrapText="1" shrinkToFit="1" readingOrder="1"/>
      <protection locked="0"/>
    </xf>
    <xf numFmtId="2" fontId="4" fillId="0" borderId="0" xfId="0" applyNumberFormat="1" applyFont="1" applyBorder="1"/>
    <xf numFmtId="0" fontId="2" fillId="0" borderId="1" xfId="0" applyFont="1" applyBorder="1" applyAlignment="1">
      <alignment horizontal="left" vertical="top" wrapText="1"/>
    </xf>
    <xf numFmtId="2" fontId="3" fillId="0" borderId="1" xfId="0" applyNumberFormat="1" applyFont="1" applyBorder="1"/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right" vertical="top" wrapText="1" shrinkToFit="1"/>
      <protection locked="0"/>
    </xf>
    <xf numFmtId="49" fontId="2" fillId="0" borderId="0" xfId="0" applyNumberFormat="1" applyFont="1" applyBorder="1" applyAlignment="1" applyProtection="1">
      <alignment vertical="top" wrapText="1" shrinkToFit="1"/>
      <protection locked="0"/>
    </xf>
    <xf numFmtId="49" fontId="4" fillId="0" borderId="1" xfId="0" applyNumberFormat="1" applyFont="1" applyBorder="1" applyAlignment="1" applyProtection="1">
      <alignment vertical="top" wrapText="1" shrinkToFit="1"/>
      <protection locked="0"/>
    </xf>
    <xf numFmtId="49" fontId="2" fillId="0" borderId="0" xfId="0" quotePrefix="1" applyNumberFormat="1" applyFont="1" applyBorder="1" applyAlignment="1" applyProtection="1">
      <alignment vertical="top" wrapText="1" shrinkToFit="1"/>
      <protection locked="0"/>
    </xf>
    <xf numFmtId="49" fontId="4" fillId="0" borderId="0" xfId="0" applyNumberFormat="1" applyFont="1" applyBorder="1" applyAlignment="1" applyProtection="1">
      <alignment vertical="top" wrapText="1" shrinkToFit="1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" xfId="0" applyNumberFormat="1" applyFont="1" applyBorder="1" applyAlignment="1" applyProtection="1">
      <alignment horizontal="right" vertical="top" wrapText="1" readingOrder="1"/>
      <protection locked="0"/>
    </xf>
    <xf numFmtId="4" fontId="4" fillId="0" borderId="1" xfId="0" applyNumberFormat="1" applyFont="1" applyBorder="1" applyAlignment="1" applyProtection="1">
      <alignment horizontal="justify" vertical="top" wrapText="1" readingOrder="1"/>
      <protection locked="0"/>
    </xf>
    <xf numFmtId="0" fontId="4" fillId="0" borderId="0" xfId="0" applyNumberFormat="1" applyFont="1" applyBorder="1" applyAlignment="1" applyProtection="1">
      <alignment horizontal="justify" vertical="top" wrapText="1" readingOrder="1"/>
      <protection locked="0"/>
    </xf>
    <xf numFmtId="4" fontId="4" fillId="0" borderId="0" xfId="0" applyNumberFormat="1" applyFont="1" applyBorder="1" applyAlignment="1" applyProtection="1">
      <alignment horizontal="justify" vertical="top" wrapText="1" readingOrder="1"/>
      <protection locked="0"/>
    </xf>
    <xf numFmtId="0" fontId="2" fillId="0" borderId="0" xfId="0" applyFont="1" applyAlignment="1">
      <alignment horizontal="justify" vertical="top"/>
    </xf>
    <xf numFmtId="0" fontId="2" fillId="0" borderId="1" xfId="0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justify" vertical="top" wrapText="1"/>
    </xf>
    <xf numFmtId="4" fontId="2" fillId="0" borderId="1" xfId="0" applyNumberFormat="1" applyFont="1" applyBorder="1"/>
    <xf numFmtId="4" fontId="4" fillId="0" borderId="0" xfId="0" applyNumberFormat="1" applyFont="1" applyBorder="1" applyAlignment="1" applyProtection="1">
      <alignment horizontal="right" vertical="top"/>
    </xf>
    <xf numFmtId="0" fontId="2" fillId="0" borderId="1" xfId="0" applyFont="1" applyBorder="1" applyAlignment="1">
      <alignment horizontal="left" vertical="top"/>
    </xf>
    <xf numFmtId="4" fontId="2" fillId="0" borderId="0" xfId="0" applyNumberFormat="1" applyFont="1" applyAlignment="1" applyProtection="1">
      <alignment horizontal="right" vertical="top"/>
    </xf>
    <xf numFmtId="0" fontId="2" fillId="0" borderId="1" xfId="0" applyFont="1" applyBorder="1" applyAlignment="1">
      <alignment horizontal="right"/>
    </xf>
    <xf numFmtId="49" fontId="2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 applyProtection="1">
      <alignment horizontal="right" vertical="top" readingOrder="1"/>
      <protection locked="0"/>
    </xf>
    <xf numFmtId="0" fontId="4" fillId="0" borderId="1" xfId="0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1" xfId="0" applyFont="1" applyBorder="1" applyAlignment="1" applyProtection="1">
      <alignment horizontal="right" vertical="top" readingOrder="1"/>
      <protection locked="0"/>
    </xf>
    <xf numFmtId="0" fontId="2" fillId="0" borderId="1" xfId="0" applyFont="1" applyBorder="1" applyAlignment="1" applyProtection="1">
      <alignment horizontal="justify" vertical="top" readingOrder="1"/>
      <protection locked="0"/>
    </xf>
    <xf numFmtId="4" fontId="2" fillId="0" borderId="1" xfId="0" applyNumberFormat="1" applyFont="1" applyBorder="1" applyAlignment="1" applyProtection="1">
      <alignment horizontal="right" vertical="top" readingOrder="1"/>
      <protection locked="0"/>
    </xf>
    <xf numFmtId="4" fontId="2" fillId="0" borderId="1" xfId="0" applyNumberFormat="1" applyFont="1" applyBorder="1" applyAlignment="1" applyProtection="1">
      <alignment horizontal="right" vertical="top"/>
    </xf>
    <xf numFmtId="4" fontId="2" fillId="0" borderId="0" xfId="0" applyNumberFormat="1" applyFont="1" applyAlignment="1" applyProtection="1">
      <alignment horizontal="right" vertical="top" readingOrder="1"/>
      <protection locked="0"/>
    </xf>
    <xf numFmtId="0" fontId="2" fillId="0" borderId="0" xfId="0" applyNumberFormat="1" applyFont="1" applyBorder="1" applyAlignment="1" applyProtection="1">
      <alignment horizontal="justify" vertical="top" wrapText="1" readingOrder="1"/>
      <protection locked="0"/>
    </xf>
    <xf numFmtId="4" fontId="2" fillId="0" borderId="0" xfId="0" applyNumberFormat="1" applyFont="1" applyBorder="1" applyAlignment="1" applyProtection="1">
      <alignment horizontal="right" vertical="top" wrapText="1" readingOrder="1"/>
    </xf>
    <xf numFmtId="4" fontId="2" fillId="0" borderId="0" xfId="0" applyNumberFormat="1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justify" vertical="top" wrapText="1" shrinkToFit="1" readingOrder="1"/>
      <protection locked="0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/>
    <xf numFmtId="49" fontId="2" fillId="0" borderId="0" xfId="0" applyNumberFormat="1" applyFont="1" applyFill="1" applyBorder="1" applyAlignment="1" applyProtection="1">
      <alignment horizontal="justify" vertical="top" wrapText="1" shrinkToFit="1"/>
      <protection locked="0"/>
    </xf>
    <xf numFmtId="0" fontId="4" fillId="0" borderId="1" xfId="0" applyNumberFormat="1" applyFont="1" applyBorder="1" applyAlignment="1" applyProtection="1">
      <alignment horizontal="right" vertical="top" wrapText="1" shrinkToFit="1"/>
      <protection locked="0"/>
    </xf>
    <xf numFmtId="0" fontId="2" fillId="0" borderId="1" xfId="0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horizontal="right" vertical="top" wrapText="1"/>
      <protection locked="0"/>
    </xf>
    <xf numFmtId="0" fontId="2" fillId="0" borderId="0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NumberFormat="1" applyFont="1" applyBorder="1" applyAlignment="1" applyProtection="1">
      <alignment horizontal="right" vertical="top" wrapText="1"/>
      <protection locked="0"/>
    </xf>
    <xf numFmtId="164" fontId="4" fillId="0" borderId="0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NumberFormat="1" applyFont="1" applyBorder="1" applyAlignment="1" applyProtection="1">
      <alignment horizontal="right" vertical="top" wrapText="1" shrinkToFit="1"/>
      <protection locked="0"/>
    </xf>
    <xf numFmtId="0" fontId="2" fillId="0" borderId="0" xfId="0" applyNumberFormat="1" applyFont="1" applyBorder="1" applyAlignment="1" applyProtection="1">
      <alignment horizontal="right" vertical="top" wrapText="1" shrinkToFit="1"/>
      <protection locked="0"/>
    </xf>
    <xf numFmtId="2" fontId="3" fillId="0" borderId="0" xfId="0" applyNumberFormat="1" applyFont="1" applyBorder="1" applyAlignment="1"/>
    <xf numFmtId="2" fontId="3" fillId="0" borderId="0" xfId="0" applyNumberFormat="1" applyFont="1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4" fillId="0" borderId="0" xfId="0" applyNumberFormat="1" applyFont="1" applyBorder="1" applyAlignment="1" applyProtection="1">
      <alignment horizontal="justify" vertical="top" wrapText="1" shrinkToFit="1"/>
      <protection locked="0"/>
    </xf>
    <xf numFmtId="0" fontId="3" fillId="0" borderId="1" xfId="0" applyFont="1" applyBorder="1" applyAlignment="1">
      <alignment vertical="top" wrapText="1"/>
    </xf>
    <xf numFmtId="2" fontId="4" fillId="0" borderId="1" xfId="0" applyNumberFormat="1" applyFont="1" applyBorder="1" applyAlignment="1" applyProtection="1">
      <alignment vertical="top" wrapText="1" shrinkToFit="1"/>
      <protection locked="0"/>
    </xf>
    <xf numFmtId="2" fontId="4" fillId="0" borderId="0" xfId="0" applyNumberFormat="1" applyFont="1" applyBorder="1" applyAlignment="1" applyProtection="1">
      <alignment vertical="top" wrapText="1" shrinkToFit="1"/>
      <protection locked="0"/>
    </xf>
    <xf numFmtId="2" fontId="2" fillId="0" borderId="0" xfId="0" applyNumberFormat="1" applyFont="1" applyBorder="1" applyAlignment="1" applyProtection="1">
      <alignment vertical="top" wrapText="1" shrinkToFit="1"/>
      <protection locked="0"/>
    </xf>
    <xf numFmtId="2" fontId="3" fillId="0" borderId="1" xfId="0" applyNumberFormat="1" applyFont="1" applyBorder="1" applyAlignment="1"/>
    <xf numFmtId="49" fontId="2" fillId="0" borderId="1" xfId="0" applyNumberFormat="1" applyFont="1" applyBorder="1" applyAlignment="1" applyProtection="1">
      <alignment vertical="top" wrapText="1" shrinkToFit="1"/>
      <protection locked="0"/>
    </xf>
    <xf numFmtId="0" fontId="0" fillId="0" borderId="0" xfId="0" applyAlignment="1">
      <alignment vertical="top" wrapText="1"/>
    </xf>
    <xf numFmtId="49" fontId="4" fillId="0" borderId="1" xfId="0" applyNumberFormat="1" applyFont="1" applyBorder="1" applyAlignment="1" applyProtection="1">
      <alignment horizontal="justify" vertical="top" wrapText="1" shrinkToFit="1"/>
      <protection locked="0"/>
    </xf>
    <xf numFmtId="0" fontId="4" fillId="0" borderId="1" xfId="0" applyNumberFormat="1" applyFont="1" applyBorder="1" applyAlignment="1" applyProtection="1">
      <alignment horizontal="justify" vertical="top" wrapText="1" shrinkToFit="1"/>
      <protection locked="0"/>
    </xf>
    <xf numFmtId="0" fontId="4" fillId="0" borderId="0" xfId="0" applyNumberFormat="1" applyFont="1" applyAlignment="1" applyProtection="1">
      <alignment horizontal="justify" vertical="top" wrapText="1" shrinkToFit="1"/>
      <protection locked="0"/>
    </xf>
    <xf numFmtId="49" fontId="2" fillId="0" borderId="0" xfId="0" applyNumberFormat="1" applyFont="1" applyBorder="1" applyAlignment="1" applyProtection="1">
      <alignment horizontal="justify" vertical="top" wrapText="1"/>
      <protection locked="0"/>
    </xf>
    <xf numFmtId="49" fontId="2" fillId="0" borderId="0" xfId="0" applyNumberFormat="1" applyFont="1" applyBorder="1" applyAlignment="1" applyProtection="1">
      <alignment horizontal="justify" vertical="top" wrapText="1" shrinkToFit="1"/>
      <protection locked="0"/>
    </xf>
    <xf numFmtId="49" fontId="4" fillId="0" borderId="1" xfId="0" applyNumberFormat="1" applyFont="1" applyBorder="1" applyAlignment="1" applyProtection="1">
      <alignment horizontal="justify" vertical="top" wrapText="1"/>
      <protection locked="0"/>
    </xf>
    <xf numFmtId="49" fontId="4" fillId="0" borderId="0" xfId="0" applyNumberFormat="1" applyFont="1" applyBorder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justify" vertical="top" wrapText="1"/>
    </xf>
    <xf numFmtId="2" fontId="2" fillId="0" borderId="0" xfId="0" applyNumberFormat="1" applyFont="1" applyAlignment="1">
      <alignment vertical="top"/>
    </xf>
    <xf numFmtId="49" fontId="2" fillId="0" borderId="0" xfId="0" applyNumberFormat="1" applyFont="1" applyBorder="1" applyAlignment="1" applyProtection="1">
      <alignment horizontal="justify" vertical="top" wrapText="1" readingOrder="1"/>
      <protection locked="0"/>
    </xf>
    <xf numFmtId="49" fontId="4" fillId="0" borderId="0" xfId="0" applyNumberFormat="1" applyFont="1" applyBorder="1" applyAlignment="1" applyProtection="1">
      <alignment horizontal="justify" vertical="top" wrapText="1" readingOrder="1"/>
      <protection locked="0"/>
    </xf>
    <xf numFmtId="4" fontId="4" fillId="0" borderId="0" xfId="0" applyNumberFormat="1" applyFont="1" applyBorder="1" applyAlignment="1" applyProtection="1">
      <alignment horizontal="right" vertical="top" wrapText="1" shrinkToFit="1" readingOrder="1"/>
    </xf>
    <xf numFmtId="4" fontId="4" fillId="0" borderId="0" xfId="0" applyNumberFormat="1" applyFont="1" applyBorder="1" applyAlignment="1" applyProtection="1">
      <alignment horizontal="center" vertical="top" wrapText="1" shrinkToFit="1" readingOrder="1"/>
    </xf>
    <xf numFmtId="0" fontId="2" fillId="0" borderId="1" xfId="0" applyNumberFormat="1" applyFont="1" applyBorder="1" applyAlignment="1" applyProtection="1">
      <alignment horizontal="right" vertical="top" wrapText="1"/>
      <protection locked="0"/>
    </xf>
    <xf numFmtId="164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>
      <alignment horizontal="justify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2" fillId="0" borderId="0" xfId="0" quotePrefix="1" applyNumberFormat="1" applyFont="1" applyAlignment="1">
      <alignment horizontal="right" vertical="top" wrapText="1"/>
    </xf>
    <xf numFmtId="49" fontId="2" fillId="0" borderId="0" xfId="0" applyNumberFormat="1" applyFont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2" fontId="2" fillId="0" borderId="0" xfId="0" applyNumberFormat="1" applyFont="1" applyBorder="1" applyAlignment="1" applyProtection="1">
      <alignment horizontal="justify" vertical="top" wrapText="1" shrinkToFit="1" readingOrder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 shrinkToFit="1"/>
      <protection locked="0"/>
    </xf>
    <xf numFmtId="0" fontId="2" fillId="0" borderId="1" xfId="0" applyNumberFormat="1" applyFont="1" applyBorder="1" applyAlignment="1" applyProtection="1">
      <alignment horizontal="right" vertical="top" wrapText="1" shrinkToFit="1"/>
      <protection locked="0"/>
    </xf>
    <xf numFmtId="0" fontId="3" fillId="0" borderId="1" xfId="0" applyFont="1" applyBorder="1"/>
    <xf numFmtId="0" fontId="2" fillId="0" borderId="1" xfId="0" applyNumberFormat="1" applyFont="1" applyBorder="1" applyAlignment="1" applyProtection="1">
      <alignment horizontal="justify" vertical="top" wrapText="1" readingOrder="1"/>
      <protection locked="0"/>
    </xf>
    <xf numFmtId="4" fontId="2" fillId="0" borderId="1" xfId="0" applyNumberFormat="1" applyFont="1" applyBorder="1" applyAlignment="1" applyProtection="1">
      <alignment horizontal="right" vertical="top" wrapText="1" readingOrder="1"/>
    </xf>
    <xf numFmtId="1" fontId="2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Border="1" applyAlignment="1" applyProtection="1">
      <alignment horizontal="right" vertical="top" readingOrder="1"/>
      <protection locked="0"/>
    </xf>
    <xf numFmtId="49" fontId="4" fillId="0" borderId="0" xfId="0" applyNumberFormat="1" applyFont="1" applyBorder="1" applyAlignment="1" applyProtection="1">
      <alignment horizontal="justify" vertical="top" wrapText="1" readingOrder="1"/>
      <protection locked="0"/>
    </xf>
    <xf numFmtId="2" fontId="2" fillId="0" borderId="0" xfId="0" applyNumberFormat="1" applyFont="1" applyAlignment="1"/>
    <xf numFmtId="2" fontId="2" fillId="0" borderId="1" xfId="0" applyNumberFormat="1" applyFont="1" applyBorder="1" applyAlignment="1" applyProtection="1">
      <alignment vertical="top"/>
      <protection locked="0"/>
    </xf>
    <xf numFmtId="2" fontId="2" fillId="0" borderId="0" xfId="0" applyNumberFormat="1" applyFont="1" applyAlignment="1" applyProtection="1">
      <alignment vertical="top"/>
      <protection locked="0"/>
    </xf>
    <xf numFmtId="2" fontId="2" fillId="0" borderId="0" xfId="0" applyNumberFormat="1" applyFont="1" applyBorder="1" applyAlignment="1" applyProtection="1">
      <alignment vertical="top" wrapText="1"/>
      <protection locked="0"/>
    </xf>
    <xf numFmtId="2" fontId="2" fillId="0" borderId="1" xfId="0" applyNumberFormat="1" applyFont="1" applyBorder="1" applyAlignment="1" applyProtection="1">
      <alignment vertical="top" wrapText="1"/>
      <protection locked="0"/>
    </xf>
    <xf numFmtId="2" fontId="4" fillId="0" borderId="1" xfId="0" applyNumberFormat="1" applyFont="1" applyBorder="1" applyAlignment="1" applyProtection="1">
      <alignment vertical="top" wrapText="1"/>
      <protection locked="0"/>
    </xf>
    <xf numFmtId="2" fontId="4" fillId="0" borderId="0" xfId="0" applyNumberFormat="1" applyFont="1" applyBorder="1" applyAlignment="1" applyProtection="1">
      <alignment vertical="top" wrapText="1"/>
      <protection locked="0"/>
    </xf>
    <xf numFmtId="2" fontId="2" fillId="0" borderId="1" xfId="0" applyNumberFormat="1" applyFont="1" applyBorder="1" applyAlignment="1"/>
    <xf numFmtId="2" fontId="4" fillId="0" borderId="0" xfId="0" applyNumberFormat="1" applyFont="1" applyBorder="1" applyAlignment="1" applyProtection="1">
      <alignment horizontal="justify" vertical="top" wrapText="1" readingOrder="1"/>
      <protection locked="0"/>
    </xf>
    <xf numFmtId="2" fontId="2" fillId="0" borderId="0" xfId="0" applyNumberFormat="1" applyFont="1" applyAlignment="1" applyProtection="1">
      <protection locked="0"/>
    </xf>
    <xf numFmtId="2" fontId="2" fillId="0" borderId="0" xfId="0" applyNumberFormat="1" applyFont="1" applyAlignment="1" applyProtection="1">
      <alignment horizontal="right" vertical="top"/>
    </xf>
    <xf numFmtId="2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2" fillId="0" borderId="1" xfId="0" applyNumberFormat="1" applyFont="1" applyBorder="1" applyAlignment="1" applyProtection="1">
      <alignment vertical="top" wrapText="1" shrinkToFit="1"/>
      <protection locked="0"/>
    </xf>
    <xf numFmtId="0" fontId="2" fillId="0" borderId="0" xfId="0" quotePrefix="1" applyFont="1" applyAlignment="1">
      <alignment horizontal="right" vertical="top" wrapText="1"/>
    </xf>
    <xf numFmtId="0" fontId="2" fillId="0" borderId="0" xfId="0" quotePrefix="1" applyFont="1" applyAlignment="1">
      <alignment horizontal="left" vertical="top" wrapText="1"/>
    </xf>
    <xf numFmtId="49" fontId="2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 applyProtection="1">
      <alignment horizontal="right" wrapText="1"/>
    </xf>
    <xf numFmtId="0" fontId="2" fillId="0" borderId="0" xfId="0" applyFont="1" applyBorder="1" applyAlignment="1" applyProtection="1">
      <alignment vertical="top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justify" vertical="top" wrapText="1" shrinkToFit="1" readingOrder="1"/>
      <protection locked="0"/>
    </xf>
    <xf numFmtId="4" fontId="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Border="1" applyAlignment="1" applyProtection="1">
      <alignment horizontal="right" vertical="top" wrapText="1" readingOrder="1"/>
      <protection locked="0"/>
    </xf>
    <xf numFmtId="0" fontId="2" fillId="0" borderId="0" xfId="0" quotePrefix="1" applyNumberFormat="1" applyFont="1" applyAlignment="1" applyProtection="1">
      <alignment horizontal="right" vertical="top" wrapText="1" shrinkToFit="1" readingOrder="1"/>
      <protection locked="0"/>
    </xf>
    <xf numFmtId="0" fontId="2" fillId="0" borderId="0" xfId="0" applyNumberFormat="1" applyFont="1" applyAlignment="1" applyProtection="1">
      <alignment horizontal="justify" vertical="top" wrapText="1" readingOrder="1"/>
      <protection locked="0"/>
    </xf>
    <xf numFmtId="4" fontId="2" fillId="0" borderId="0" xfId="0" applyNumberFormat="1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right" vertical="top" wrapText="1" readingOrder="1"/>
      <protection locked="0"/>
    </xf>
    <xf numFmtId="4" fontId="2" fillId="0" borderId="0" xfId="0" applyNumberFormat="1" applyFont="1" applyBorder="1" applyAlignment="1" applyProtection="1">
      <alignment horizontal="justify" vertical="top" wrapText="1" readingOrder="1"/>
      <protection locked="0"/>
    </xf>
    <xf numFmtId="49" fontId="2" fillId="0" borderId="0" xfId="0" quotePrefix="1" applyNumberFormat="1" applyFont="1" applyBorder="1" applyAlignment="1" applyProtection="1">
      <alignment horizontal="right" vertical="top" wrapText="1"/>
      <protection locked="0"/>
    </xf>
    <xf numFmtId="4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49" fontId="2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wrapText="1"/>
    </xf>
    <xf numFmtId="0" fontId="4" fillId="0" borderId="2" xfId="0" applyNumberFormat="1" applyFont="1" applyBorder="1" applyAlignment="1" applyProtection="1">
      <alignment horizontal="right" vertical="top" wrapText="1" readingOrder="1"/>
      <protection locked="0"/>
    </xf>
    <xf numFmtId="49" fontId="2" fillId="0" borderId="0" xfId="0" quotePrefix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top" wrapText="1"/>
    </xf>
    <xf numFmtId="4" fontId="4" fillId="0" borderId="2" xfId="0" applyNumberFormat="1" applyFont="1" applyBorder="1" applyAlignment="1" applyProtection="1">
      <alignment horizontal="right"/>
    </xf>
    <xf numFmtId="49" fontId="2" fillId="0" borderId="0" xfId="0" quotePrefix="1" applyNumberFormat="1" applyFont="1" applyBorder="1" applyAlignment="1" applyProtection="1">
      <alignment horizontal="right" vertical="top" wrapText="1" shrinkToFit="1"/>
      <protection locked="0"/>
    </xf>
    <xf numFmtId="49" fontId="4" fillId="0" borderId="0" xfId="0" applyNumberFormat="1" applyFont="1" applyBorder="1" applyAlignment="1" applyProtection="1">
      <alignment horizontal="right" vertical="top" wrapText="1"/>
      <protection locked="0"/>
    </xf>
    <xf numFmtId="49" fontId="4" fillId="0" borderId="2" xfId="0" applyNumberFormat="1" applyFont="1" applyBorder="1" applyAlignment="1" applyProtection="1">
      <alignment horizontal="right" vertical="top" wrapText="1"/>
      <protection locked="0"/>
    </xf>
    <xf numFmtId="49" fontId="4" fillId="0" borderId="0" xfId="0" applyNumberFormat="1" applyFont="1" applyBorder="1" applyAlignment="1" applyProtection="1">
      <alignment horizontal="right" vertical="top" wrapText="1" shrinkToFit="1"/>
      <protection locked="0"/>
    </xf>
    <xf numFmtId="0" fontId="4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49" fontId="4" fillId="0" borderId="2" xfId="0" applyNumberFormat="1" applyFont="1" applyBorder="1" applyAlignment="1" applyProtection="1">
      <alignment horizontal="right" vertical="top" wrapText="1" shrinkToFit="1"/>
      <protection locked="0"/>
    </xf>
    <xf numFmtId="2" fontId="4" fillId="0" borderId="2" xfId="0" applyNumberFormat="1" applyFont="1" applyBorder="1"/>
    <xf numFmtId="0" fontId="2" fillId="0" borderId="1" xfId="0" applyFont="1" applyBorder="1" applyAlignment="1">
      <alignment horizontal="right" vertical="top" wrapText="1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 vertical="top" readingOrder="1"/>
      <protection locked="0"/>
    </xf>
    <xf numFmtId="0" fontId="4" fillId="0" borderId="0" xfId="0" applyNumberFormat="1" applyFont="1" applyAlignment="1" applyProtection="1">
      <alignment horizontal="justify" vertical="top" wrapText="1" shrinkToFit="1" readingOrder="1"/>
      <protection locked="0"/>
    </xf>
    <xf numFmtId="4" fontId="4" fillId="0" borderId="0" xfId="0" applyNumberFormat="1" applyFont="1" applyAlignment="1" applyProtection="1">
      <alignment horizontal="right" vertical="top" wrapText="1" shrinkToFit="1" readingOrder="1"/>
      <protection locked="0"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vertical="top" shrinkToFit="1"/>
    </xf>
    <xf numFmtId="0" fontId="2" fillId="0" borderId="0" xfId="0" applyFont="1" applyBorder="1" applyAlignment="1">
      <alignment shrinkToFi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justify" vertical="top"/>
    </xf>
    <xf numFmtId="1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vertical="top" wrapText="1" readingOrder="1"/>
      <protection locked="0"/>
    </xf>
    <xf numFmtId="0" fontId="2" fillId="0" borderId="0" xfId="0" applyNumberFormat="1" applyFont="1" applyBorder="1" applyAlignment="1" applyProtection="1">
      <alignment vertical="top" wrapText="1"/>
      <protection locked="0"/>
    </xf>
    <xf numFmtId="4" fontId="2" fillId="0" borderId="0" xfId="0" applyNumberFormat="1" applyFont="1" applyBorder="1" applyAlignment="1" applyProtection="1">
      <alignment wrapText="1" readingOrder="1"/>
    </xf>
    <xf numFmtId="4" fontId="2" fillId="0" borderId="0" xfId="0" applyNumberFormat="1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 readingOrder="1"/>
      <protection locked="0"/>
    </xf>
    <xf numFmtId="4" fontId="3" fillId="0" borderId="0" xfId="0" applyNumberFormat="1" applyFont="1" applyBorder="1" applyAlignment="1" applyProtection="1">
      <alignment horizontal="right" vertical="top" wrapText="1" readingOrder="1"/>
    </xf>
    <xf numFmtId="0" fontId="3" fillId="0" borderId="0" xfId="0" applyFont="1" applyAlignment="1">
      <alignment horizontal="right" wrapText="1"/>
    </xf>
    <xf numFmtId="49" fontId="3" fillId="0" borderId="0" xfId="0" applyNumberFormat="1" applyFont="1" applyBorder="1" applyAlignment="1" applyProtection="1">
      <alignment vertical="top" wrapText="1" shrinkToFit="1"/>
      <protection locked="0"/>
    </xf>
    <xf numFmtId="2" fontId="2" fillId="0" borderId="0" xfId="0" applyNumberFormat="1" applyFont="1" applyBorder="1" applyAlignment="1" applyProtection="1">
      <alignment horizontal="right" vertical="top" wrapText="1" shrinkToFit="1" readingOrder="1"/>
    </xf>
    <xf numFmtId="49" fontId="3" fillId="0" borderId="0" xfId="0" applyNumberFormat="1" applyFont="1" applyBorder="1" applyAlignment="1" applyProtection="1">
      <alignment horizontal="justify" vertical="top" wrapText="1" readingOrder="1"/>
      <protection locked="0"/>
    </xf>
    <xf numFmtId="0" fontId="2" fillId="0" borderId="0" xfId="0" applyFont="1" applyFill="1" applyAlignment="1">
      <alignment horizontal="left" vertical="top"/>
    </xf>
    <xf numFmtId="0" fontId="2" fillId="0" borderId="0" xfId="0" quotePrefix="1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>
      <alignment horizontal="justify" vertical="top"/>
    </xf>
    <xf numFmtId="0" fontId="3" fillId="0" borderId="0" xfId="0" applyNumberFormat="1" applyFont="1" applyBorder="1" applyAlignment="1" applyProtection="1">
      <alignment horizontal="left" vertical="top" wrapText="1" readingOrder="1"/>
      <protection locked="0"/>
    </xf>
    <xf numFmtId="0" fontId="4" fillId="0" borderId="0" xfId="0" applyNumberFormat="1" applyFont="1" applyBorder="1" applyAlignment="1" applyProtection="1">
      <alignment horizontal="left" vertical="top" wrapText="1" readingOrder="1"/>
      <protection locked="0"/>
    </xf>
    <xf numFmtId="49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49" fontId="6" fillId="0" borderId="0" xfId="0" applyNumberFormat="1" applyFont="1" applyBorder="1" applyAlignment="1" applyProtection="1">
      <alignment horizontal="left" vertical="top" wrapText="1" shrinkToFit="1"/>
      <protection locked="0"/>
    </xf>
    <xf numFmtId="49" fontId="3" fillId="0" borderId="0" xfId="0" applyNumberFormat="1" applyFont="1" applyBorder="1" applyAlignment="1" applyProtection="1">
      <alignment horizontal="justify" vertical="top" wrapText="1"/>
      <protection locked="0"/>
    </xf>
    <xf numFmtId="164" fontId="3" fillId="0" borderId="0" xfId="0" applyNumberFormat="1" applyFont="1" applyBorder="1" applyAlignment="1" applyProtection="1">
      <alignment horizontal="right" vertical="top" wrapText="1"/>
      <protection locked="0"/>
    </xf>
    <xf numFmtId="2" fontId="3" fillId="0" borderId="0" xfId="0" applyNumberFormat="1" applyFont="1" applyBorder="1" applyAlignment="1" applyProtection="1">
      <alignment vertical="top" wrapText="1"/>
      <protection locked="0"/>
    </xf>
    <xf numFmtId="4" fontId="3" fillId="0" borderId="0" xfId="0" applyNumberFormat="1" applyFont="1" applyBorder="1" applyAlignment="1" applyProtection="1">
      <alignment horizontal="right" vertical="top"/>
    </xf>
    <xf numFmtId="0" fontId="2" fillId="0" borderId="0" xfId="0" applyFont="1" applyAlignment="1">
      <alignment horizontal="right" vertical="top" wrapText="1"/>
    </xf>
    <xf numFmtId="4" fontId="3" fillId="0" borderId="0" xfId="0" applyNumberFormat="1" applyFont="1" applyBorder="1" applyAlignment="1" applyProtection="1">
      <alignment horizontal="center" vertical="top" wrapText="1" readingOrder="1"/>
      <protection locked="0"/>
    </xf>
    <xf numFmtId="4" fontId="8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1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164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164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3" fillId="2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2" borderId="0" xfId="0" applyFont="1" applyFill="1" applyAlignment="1">
      <alignment horizontal="left" vertical="top" wrapText="1"/>
    </xf>
    <xf numFmtId="1" fontId="2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2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2" borderId="0" xfId="0" applyFont="1" applyFill="1" applyAlignment="1">
      <alignment horizontal="right" vertical="top"/>
    </xf>
    <xf numFmtId="49" fontId="2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 applyProtection="1">
      <alignment horizontal="right" wrapText="1" readingOrder="1"/>
      <protection locked="0"/>
    </xf>
    <xf numFmtId="4" fontId="4" fillId="0" borderId="0" xfId="0" applyNumberFormat="1" applyFont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 vertical="top" readingOrder="1"/>
      <protection locked="0"/>
    </xf>
    <xf numFmtId="0" fontId="2" fillId="2" borderId="0" xfId="0" applyFont="1" applyFill="1" applyBorder="1" applyAlignment="1" applyProtection="1">
      <alignment horizontal="right" vertical="top" wrapText="1"/>
      <protection locked="0"/>
    </xf>
    <xf numFmtId="164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right" vertical="top" wrapText="1"/>
    </xf>
    <xf numFmtId="49" fontId="3" fillId="0" borderId="0" xfId="0" applyNumberFormat="1" applyFont="1" applyBorder="1" applyAlignment="1" applyProtection="1">
      <alignment horizontal="right" vertical="top" wrapText="1"/>
      <protection locked="0"/>
    </xf>
    <xf numFmtId="2" fontId="2" fillId="0" borderId="0" xfId="0" applyNumberFormat="1" applyFont="1" applyFill="1" applyAlignment="1"/>
    <xf numFmtId="49" fontId="2" fillId="0" borderId="0" xfId="0" quotePrefix="1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 applyProtection="1">
      <alignment horizontal="right" vertical="top"/>
    </xf>
    <xf numFmtId="49" fontId="2" fillId="0" borderId="0" xfId="0" quotePrefix="1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justify" vertical="top" wrapText="1"/>
    </xf>
    <xf numFmtId="1" fontId="2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>
      <alignment wrapText="1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164" fontId="4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NumberFormat="1" applyFont="1" applyBorder="1" applyAlignment="1">
      <alignment horizontal="justify" vertical="top" wrapText="1"/>
    </xf>
    <xf numFmtId="164" fontId="4" fillId="0" borderId="2" xfId="0" applyNumberFormat="1" applyFont="1" applyBorder="1" applyAlignment="1" applyProtection="1">
      <alignment horizontal="right" wrapText="1" readingOrder="1"/>
      <protection locked="0"/>
    </xf>
    <xf numFmtId="0" fontId="4" fillId="0" borderId="1" xfId="0" applyNumberFormat="1" applyFont="1" applyBorder="1" applyAlignment="1" applyProtection="1">
      <alignment horizontal="justify" vertical="top" wrapText="1" readingOrder="1"/>
      <protection locked="0"/>
    </xf>
    <xf numFmtId="49" fontId="2" fillId="0" borderId="0" xfId="0" applyNumberFormat="1" applyFont="1" applyFill="1" applyBorder="1" applyAlignment="1">
      <alignment horizontal="justify" vertical="top" wrapText="1"/>
    </xf>
    <xf numFmtId="1" fontId="2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49" fontId="2" fillId="0" borderId="0" xfId="0" applyNumberFormat="1" applyFont="1" applyBorder="1" applyAlignment="1" applyProtection="1">
      <alignment horizontal="justify" vertical="top" wrapText="1" readingOrder="1"/>
      <protection locked="0"/>
    </xf>
    <xf numFmtId="0" fontId="4" fillId="0" borderId="2" xfId="0" applyFont="1" applyBorder="1" applyAlignment="1" applyProtection="1">
      <alignment horizontal="right" vertical="top" readingOrder="1"/>
      <protection locked="0"/>
    </xf>
    <xf numFmtId="0" fontId="4" fillId="0" borderId="1" xfId="0" applyNumberFormat="1" applyFont="1" applyBorder="1" applyAlignment="1" applyProtection="1">
      <alignment horizontal="justify" vertical="top" wrapText="1" shrinkToFit="1" readingOrder="1"/>
      <protection locked="0"/>
    </xf>
    <xf numFmtId="164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49" fontId="4" fillId="0" borderId="1" xfId="0" applyNumberFormat="1" applyFont="1" applyBorder="1" applyAlignment="1" applyProtection="1">
      <alignment horizontal="justify" vertical="top" wrapText="1" readingOrder="1"/>
      <protection locked="0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498"/>
  <sheetViews>
    <sheetView tabSelected="1" view="pageLayout" topLeftCell="A486" zoomScale="89" zoomScaleNormal="100" zoomScaleSheetLayoutView="160" zoomScalePageLayoutView="89" workbookViewId="0">
      <selection activeCell="B356" sqref="B356"/>
    </sheetView>
  </sheetViews>
  <sheetFormatPr defaultColWidth="9" defaultRowHeight="12.75"/>
  <cols>
    <col min="1" max="1" width="5.625" style="14" customWidth="1"/>
    <col min="2" max="2" width="45.125" style="72" customWidth="1"/>
    <col min="3" max="3" width="9" style="29"/>
    <col min="4" max="4" width="9" style="71"/>
    <col min="5" max="5" width="8.125" style="17" customWidth="1"/>
    <col min="6" max="6" width="9" style="17" customWidth="1"/>
    <col min="7" max="10" width="9" style="1" customWidth="1"/>
    <col min="11" max="16384" width="9" style="1"/>
  </cols>
  <sheetData>
    <row r="1" spans="1:7">
      <c r="A1" s="242"/>
      <c r="B1" s="242"/>
      <c r="C1" s="57"/>
      <c r="D1" s="70"/>
      <c r="E1" s="58"/>
      <c r="F1" s="58"/>
    </row>
    <row r="3" spans="1:7">
      <c r="A3" s="242"/>
      <c r="B3" s="242"/>
    </row>
    <row r="4" spans="1:7" ht="14.25">
      <c r="A4" s="13"/>
      <c r="B4" s="81"/>
    </row>
    <row r="5" spans="1:7" ht="14.25">
      <c r="A5" s="13"/>
      <c r="B5" s="81"/>
    </row>
    <row r="6" spans="1:7" s="9" customFormat="1">
      <c r="A6" s="48"/>
      <c r="B6" s="82" t="s">
        <v>62</v>
      </c>
      <c r="C6" s="60"/>
      <c r="D6" s="76"/>
      <c r="E6" s="5"/>
      <c r="F6" s="5"/>
      <c r="G6" s="8"/>
    </row>
    <row r="7" spans="1:7" s="9" customFormat="1">
      <c r="A7" s="45"/>
      <c r="B7" s="74"/>
      <c r="C7" s="68"/>
      <c r="D7" s="77"/>
      <c r="E7" s="7"/>
      <c r="F7" s="7"/>
      <c r="G7" s="8"/>
    </row>
    <row r="8" spans="1:7" s="9" customFormat="1" ht="47.25">
      <c r="A8" s="45"/>
      <c r="B8" s="196" t="s">
        <v>163</v>
      </c>
      <c r="C8" s="68"/>
      <c r="D8" s="77"/>
      <c r="E8" s="7"/>
      <c r="F8" s="7"/>
      <c r="G8" s="8"/>
    </row>
    <row r="9" spans="1:7" s="2" customFormat="1">
      <c r="A9" s="10"/>
      <c r="B9" s="11"/>
      <c r="C9" s="31"/>
      <c r="D9" s="117"/>
      <c r="E9" s="12"/>
      <c r="F9" s="12"/>
    </row>
    <row r="10" spans="1:7" s="9" customFormat="1">
      <c r="A10" s="49"/>
      <c r="B10" s="83" t="s">
        <v>26</v>
      </c>
      <c r="C10" s="61"/>
      <c r="D10" s="118"/>
      <c r="E10" s="50"/>
      <c r="F10" s="51"/>
    </row>
    <row r="11" spans="1:7" s="9" customFormat="1">
      <c r="B11" s="84"/>
      <c r="C11" s="62"/>
      <c r="D11" s="119"/>
      <c r="E11" s="52"/>
      <c r="F11" s="42"/>
    </row>
    <row r="12" spans="1:7" s="16" customFormat="1">
      <c r="A12" s="53" t="s">
        <v>17</v>
      </c>
      <c r="B12" s="85" t="s">
        <v>18</v>
      </c>
      <c r="C12" s="63"/>
      <c r="D12" s="120"/>
      <c r="E12" s="54">
        <f>F88</f>
        <v>0</v>
      </c>
      <c r="F12" s="55"/>
    </row>
    <row r="13" spans="1:7" s="16" customFormat="1">
      <c r="A13" s="53" t="s">
        <v>20</v>
      </c>
      <c r="B13" s="244" t="s">
        <v>19</v>
      </c>
      <c r="C13" s="244"/>
      <c r="D13" s="120"/>
      <c r="E13" s="54">
        <f>F128</f>
        <v>0</v>
      </c>
      <c r="F13" s="55"/>
    </row>
    <row r="14" spans="1:7" s="16" customFormat="1">
      <c r="A14" s="53" t="s">
        <v>21</v>
      </c>
      <c r="B14" s="91" t="s">
        <v>30</v>
      </c>
      <c r="C14" s="91"/>
      <c r="D14" s="120"/>
      <c r="E14" s="54">
        <f>F143</f>
        <v>0</v>
      </c>
      <c r="F14" s="55"/>
    </row>
    <row r="15" spans="1:7" s="16" customFormat="1">
      <c r="A15" s="53" t="s">
        <v>22</v>
      </c>
      <c r="B15" s="91" t="s">
        <v>81</v>
      </c>
      <c r="C15" s="91"/>
      <c r="D15" s="120"/>
      <c r="E15" s="54">
        <f>F192</f>
        <v>0</v>
      </c>
      <c r="F15" s="55"/>
    </row>
    <row r="16" spans="1:7" s="16" customFormat="1">
      <c r="A16" s="53" t="s">
        <v>25</v>
      </c>
      <c r="B16" s="85" t="s">
        <v>82</v>
      </c>
      <c r="C16" s="63"/>
      <c r="D16" s="120"/>
      <c r="E16" s="54">
        <f>F270</f>
        <v>0</v>
      </c>
      <c r="F16" s="55"/>
    </row>
    <row r="17" spans="1:100" s="16" customFormat="1">
      <c r="A17" s="53" t="s">
        <v>23</v>
      </c>
      <c r="B17" s="85" t="s">
        <v>6</v>
      </c>
      <c r="C17" s="63"/>
      <c r="D17" s="120"/>
      <c r="E17" s="54">
        <f>F290</f>
        <v>0</v>
      </c>
      <c r="F17" s="55"/>
    </row>
    <row r="18" spans="1:100" s="16" customFormat="1">
      <c r="A18" s="53" t="s">
        <v>27</v>
      </c>
      <c r="B18" s="86" t="s">
        <v>108</v>
      </c>
      <c r="C18" s="63"/>
      <c r="D18" s="120"/>
      <c r="E18" s="54">
        <f>F321</f>
        <v>0</v>
      </c>
      <c r="F18" s="55"/>
    </row>
    <row r="19" spans="1:100" s="16" customFormat="1">
      <c r="A19" s="53" t="s">
        <v>31</v>
      </c>
      <c r="B19" s="25" t="s">
        <v>33</v>
      </c>
      <c r="C19" s="64"/>
      <c r="D19" s="120"/>
      <c r="E19" s="54">
        <f>F341</f>
        <v>0</v>
      </c>
      <c r="F19" s="55"/>
    </row>
    <row r="20" spans="1:100" s="16" customFormat="1">
      <c r="A20" s="53" t="s">
        <v>34</v>
      </c>
      <c r="B20" s="25" t="s">
        <v>35</v>
      </c>
      <c r="C20" s="64"/>
      <c r="D20" s="120"/>
      <c r="E20" s="54">
        <f>F373</f>
        <v>0</v>
      </c>
      <c r="F20" s="55"/>
    </row>
    <row r="21" spans="1:100" s="183" customFormat="1" ht="25.5">
      <c r="A21" s="179" t="s">
        <v>36</v>
      </c>
      <c r="B21" s="25" t="s">
        <v>43</v>
      </c>
      <c r="C21" s="180"/>
      <c r="D21" s="120"/>
      <c r="E21" s="181">
        <f>F401</f>
        <v>0</v>
      </c>
      <c r="F21" s="182"/>
    </row>
    <row r="22" spans="1:100" s="16" customFormat="1">
      <c r="A22" s="53" t="s">
        <v>0</v>
      </c>
      <c r="B22" s="25" t="s">
        <v>37</v>
      </c>
      <c r="C22" s="64"/>
      <c r="D22" s="120"/>
      <c r="E22" s="54">
        <f>F416</f>
        <v>0</v>
      </c>
      <c r="F22" s="55"/>
    </row>
    <row r="23" spans="1:100" s="16" customFormat="1">
      <c r="A23" s="53" t="s">
        <v>1</v>
      </c>
      <c r="B23" s="25" t="s">
        <v>99</v>
      </c>
      <c r="C23" s="64"/>
      <c r="D23" s="120"/>
      <c r="E23" s="54">
        <f>F430</f>
        <v>0</v>
      </c>
      <c r="F23" s="55"/>
    </row>
    <row r="24" spans="1:100" s="16" customFormat="1">
      <c r="A24" s="53" t="s">
        <v>2</v>
      </c>
      <c r="B24" s="25" t="s">
        <v>87</v>
      </c>
      <c r="C24" s="64"/>
      <c r="D24" s="120"/>
      <c r="E24" s="54">
        <f>F460</f>
        <v>0</v>
      </c>
      <c r="F24" s="55"/>
    </row>
    <row r="25" spans="1:100" s="16" customFormat="1">
      <c r="A25" s="53" t="s">
        <v>3</v>
      </c>
      <c r="B25" s="16" t="s">
        <v>57</v>
      </c>
      <c r="C25" s="64"/>
      <c r="D25" s="120"/>
      <c r="E25" s="54">
        <f>F488</f>
        <v>0</v>
      </c>
      <c r="F25" s="55"/>
    </row>
    <row r="26" spans="1:100" s="16" customFormat="1">
      <c r="A26" s="53" t="s">
        <v>60</v>
      </c>
      <c r="B26" s="25" t="s">
        <v>24</v>
      </c>
      <c r="C26" s="64"/>
      <c r="D26" s="120"/>
      <c r="E26" s="54">
        <f>F498</f>
        <v>0</v>
      </c>
      <c r="F26" s="55"/>
    </row>
    <row r="27" spans="1:100" s="49" customFormat="1">
      <c r="A27" s="111"/>
      <c r="B27" s="80"/>
      <c r="C27" s="95"/>
      <c r="D27" s="121"/>
      <c r="E27" s="112"/>
      <c r="F27" s="51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</row>
    <row r="28" spans="1:100" s="16" customFormat="1">
      <c r="A28" s="56"/>
      <c r="B28" s="68"/>
      <c r="C28" s="245" t="s">
        <v>4</v>
      </c>
      <c r="D28" s="245"/>
      <c r="E28" s="93">
        <f>SUM(E12:E27)</f>
        <v>0</v>
      </c>
      <c r="F28" s="94"/>
    </row>
    <row r="29" spans="1:100" ht="14.25">
      <c r="A29" s="13"/>
      <c r="B29" s="81"/>
    </row>
    <row r="30" spans="1:100" s="9" customFormat="1" ht="15" customHeight="1">
      <c r="A30" s="49"/>
      <c r="B30" s="246" t="s">
        <v>62</v>
      </c>
      <c r="C30" s="246"/>
      <c r="D30" s="246"/>
      <c r="E30" s="246"/>
      <c r="F30" s="51"/>
      <c r="G30" s="167"/>
      <c r="H30" s="16"/>
      <c r="I30" s="16"/>
      <c r="J30" s="16"/>
      <c r="K30" s="16"/>
    </row>
    <row r="31" spans="1:100" s="9" customFormat="1" ht="15" customHeight="1">
      <c r="B31" s="168"/>
      <c r="C31" s="168"/>
      <c r="D31" s="169"/>
      <c r="E31" s="169"/>
      <c r="F31" s="42"/>
      <c r="G31" s="16"/>
      <c r="H31" s="16"/>
      <c r="I31" s="16"/>
      <c r="J31" s="16"/>
      <c r="K31" s="16"/>
    </row>
    <row r="32" spans="1:100" s="170" customFormat="1">
      <c r="B32" s="171" t="s">
        <v>63</v>
      </c>
      <c r="C32" s="172"/>
      <c r="D32" s="173"/>
      <c r="E32" s="173"/>
      <c r="F32" s="174"/>
      <c r="G32" s="175"/>
      <c r="H32" s="175"/>
      <c r="I32" s="175"/>
      <c r="J32" s="175"/>
      <c r="K32" s="175"/>
    </row>
    <row r="33" spans="1:7" s="135" customFormat="1" ht="79.5" customHeight="1">
      <c r="A33" s="176"/>
      <c r="B33" s="238" t="s">
        <v>64</v>
      </c>
      <c r="C33" s="238"/>
      <c r="D33" s="238"/>
      <c r="E33" s="151"/>
      <c r="F33" s="151"/>
    </row>
    <row r="34" spans="1:7" s="135" customFormat="1" ht="41.25" customHeight="1">
      <c r="A34" s="176"/>
      <c r="B34" s="238" t="s">
        <v>65</v>
      </c>
      <c r="C34" s="238"/>
      <c r="D34" s="238"/>
      <c r="E34" s="151"/>
      <c r="F34" s="151"/>
    </row>
    <row r="35" spans="1:7" s="135" customFormat="1" ht="130.5" customHeight="1">
      <c r="A35" s="176"/>
      <c r="B35" s="238" t="s">
        <v>66</v>
      </c>
      <c r="C35" s="238"/>
      <c r="D35" s="238"/>
      <c r="E35" s="151"/>
      <c r="F35" s="151"/>
    </row>
    <row r="36" spans="1:7" s="135" customFormat="1" ht="72" customHeight="1">
      <c r="A36" s="176"/>
      <c r="B36" s="238" t="s">
        <v>67</v>
      </c>
      <c r="C36" s="238"/>
      <c r="D36" s="238"/>
      <c r="E36" s="151"/>
      <c r="F36" s="151"/>
    </row>
    <row r="37" spans="1:7" s="135" customFormat="1" ht="39.75" customHeight="1">
      <c r="A37" s="176"/>
      <c r="B37" s="238" t="s">
        <v>68</v>
      </c>
      <c r="C37" s="238"/>
      <c r="D37" s="238"/>
      <c r="E37" s="151"/>
      <c r="F37" s="151"/>
    </row>
    <row r="38" spans="1:7" s="135" customFormat="1" ht="69" customHeight="1">
      <c r="A38" s="176"/>
      <c r="B38" s="238" t="s">
        <v>73</v>
      </c>
      <c r="C38" s="238"/>
      <c r="D38" s="238"/>
      <c r="E38" s="151"/>
      <c r="F38" s="151"/>
    </row>
    <row r="39" spans="1:7" s="135" customFormat="1" ht="33" customHeight="1">
      <c r="A39" s="176"/>
      <c r="B39" s="238" t="s">
        <v>69</v>
      </c>
      <c r="C39" s="238"/>
      <c r="D39" s="238"/>
      <c r="E39" s="151"/>
      <c r="F39" s="151"/>
    </row>
    <row r="40" spans="1:7" s="135" customFormat="1" ht="66.75" customHeight="1">
      <c r="A40" s="176"/>
      <c r="B40" s="238" t="s">
        <v>70</v>
      </c>
      <c r="C40" s="238"/>
      <c r="D40" s="238"/>
      <c r="E40" s="151"/>
      <c r="F40" s="151"/>
    </row>
    <row r="41" spans="1:7" s="135" customFormat="1" ht="48.75" customHeight="1">
      <c r="A41" s="176"/>
      <c r="B41" s="238" t="s">
        <v>71</v>
      </c>
      <c r="C41" s="238"/>
      <c r="D41" s="238"/>
      <c r="E41" s="151"/>
      <c r="F41" s="151"/>
    </row>
    <row r="42" spans="1:7" s="135" customFormat="1" ht="81" customHeight="1">
      <c r="A42" s="176"/>
      <c r="B42" s="238" t="s">
        <v>72</v>
      </c>
      <c r="C42" s="238"/>
      <c r="D42" s="238"/>
      <c r="E42" s="151"/>
      <c r="F42" s="151"/>
    </row>
    <row r="43" spans="1:7" ht="14.25">
      <c r="A43" s="13"/>
      <c r="B43" s="81"/>
    </row>
    <row r="44" spans="1:7" s="9" customFormat="1">
      <c r="A44" s="32" t="s">
        <v>17</v>
      </c>
      <c r="B44" s="87" t="s">
        <v>18</v>
      </c>
      <c r="C44" s="65"/>
      <c r="D44" s="122"/>
      <c r="E44" s="33"/>
      <c r="F44" s="33"/>
      <c r="G44" s="34"/>
    </row>
    <row r="45" spans="1:7" s="9" customFormat="1">
      <c r="A45" s="15"/>
      <c r="B45" s="88"/>
      <c r="C45" s="66"/>
      <c r="D45" s="123"/>
      <c r="E45" s="35"/>
      <c r="F45" s="35"/>
      <c r="G45" s="34"/>
    </row>
    <row r="46" spans="1:7" s="9" customFormat="1" ht="68.25" customHeight="1">
      <c r="A46" s="15"/>
      <c r="B46" s="243" t="s">
        <v>97</v>
      </c>
      <c r="C46" s="243"/>
      <c r="D46" s="243"/>
      <c r="E46" s="203"/>
      <c r="F46" s="35"/>
      <c r="G46" s="34"/>
    </row>
    <row r="47" spans="1:7" s="9" customFormat="1" ht="14.25" customHeight="1">
      <c r="A47" s="15"/>
      <c r="B47" s="36" t="s">
        <v>74</v>
      </c>
      <c r="C47" s="10"/>
      <c r="D47" s="90"/>
      <c r="E47" s="203"/>
      <c r="F47" s="35"/>
      <c r="G47" s="34"/>
    </row>
    <row r="48" spans="1:7" s="9" customFormat="1" ht="38.25">
      <c r="A48" s="211" t="s">
        <v>8</v>
      </c>
      <c r="B48" s="177" t="s">
        <v>131</v>
      </c>
      <c r="C48" s="10"/>
      <c r="D48" s="90"/>
      <c r="E48" s="203"/>
      <c r="F48" s="35"/>
      <c r="G48" s="34"/>
    </row>
    <row r="49" spans="1:7" s="9" customFormat="1" ht="14.25" customHeight="1">
      <c r="A49" s="15"/>
      <c r="B49" s="177"/>
      <c r="C49" s="10" t="s">
        <v>16</v>
      </c>
      <c r="D49" s="90">
        <v>1</v>
      </c>
      <c r="E49" s="202"/>
      <c r="F49" s="184">
        <f>D49*E49</f>
        <v>0</v>
      </c>
      <c r="G49" s="34"/>
    </row>
    <row r="50" spans="1:7" s="9" customFormat="1" ht="14.25" customHeight="1">
      <c r="A50" s="15"/>
      <c r="B50" s="191"/>
      <c r="C50" s="10"/>
      <c r="D50" s="90"/>
      <c r="E50" s="202"/>
      <c r="F50" s="184"/>
      <c r="G50" s="34"/>
    </row>
    <row r="51" spans="1:7" s="9" customFormat="1" ht="63.75">
      <c r="A51" s="212" t="s">
        <v>9</v>
      </c>
      <c r="B51" s="36" t="s">
        <v>136</v>
      </c>
      <c r="C51" s="10"/>
      <c r="D51" s="90"/>
      <c r="E51" s="202"/>
      <c r="F51" s="35"/>
      <c r="G51" s="34"/>
    </row>
    <row r="52" spans="1:7" s="9" customFormat="1" ht="14.25" customHeight="1">
      <c r="A52" s="15"/>
      <c r="B52" s="10"/>
      <c r="C52" s="10" t="s">
        <v>96</v>
      </c>
      <c r="D52" s="90">
        <v>45</v>
      </c>
      <c r="E52" s="202"/>
      <c r="F52" s="17">
        <f>D52*E52</f>
        <v>0</v>
      </c>
      <c r="G52" s="34"/>
    </row>
    <row r="53" spans="1:7" s="9" customFormat="1" ht="14.25" customHeight="1">
      <c r="A53" s="15"/>
      <c r="B53" s="191"/>
      <c r="C53" s="10"/>
      <c r="D53" s="90"/>
      <c r="E53" s="202"/>
      <c r="F53" s="17"/>
      <c r="G53" s="34"/>
    </row>
    <row r="54" spans="1:7" s="9" customFormat="1" ht="25.5">
      <c r="A54" s="211" t="s">
        <v>10</v>
      </c>
      <c r="B54" s="191" t="s">
        <v>202</v>
      </c>
      <c r="C54" s="10"/>
      <c r="D54" s="90"/>
      <c r="E54" s="202"/>
      <c r="F54" s="17"/>
      <c r="G54" s="34"/>
    </row>
    <row r="55" spans="1:7" s="9" customFormat="1" ht="14.25" customHeight="1">
      <c r="A55" s="15"/>
      <c r="B55" s="191"/>
      <c r="C55" s="10" t="s">
        <v>96</v>
      </c>
      <c r="D55" s="90">
        <v>45</v>
      </c>
      <c r="E55" s="202"/>
      <c r="F55" s="17">
        <f>D55*E55</f>
        <v>0</v>
      </c>
      <c r="G55" s="34"/>
    </row>
    <row r="56" spans="1:7" s="9" customFormat="1" ht="14.25" customHeight="1">
      <c r="A56" s="15"/>
      <c r="B56" s="191"/>
      <c r="C56" s="10"/>
      <c r="D56" s="90"/>
      <c r="E56" s="202"/>
      <c r="F56" s="17"/>
      <c r="G56" s="34"/>
    </row>
    <row r="57" spans="1:7" s="9" customFormat="1" ht="63.75">
      <c r="A57" s="211" t="s">
        <v>11</v>
      </c>
      <c r="B57" s="191" t="s">
        <v>212</v>
      </c>
      <c r="C57" s="10"/>
      <c r="D57" s="90"/>
      <c r="E57" s="202"/>
      <c r="F57" s="17"/>
      <c r="G57" s="34"/>
    </row>
    <row r="58" spans="1:7" s="9" customFormat="1" ht="14.25" customHeight="1">
      <c r="A58" s="15"/>
      <c r="B58" s="191"/>
      <c r="C58" s="10" t="s">
        <v>96</v>
      </c>
      <c r="D58" s="90">
        <v>20</v>
      </c>
      <c r="E58" s="202"/>
      <c r="F58" s="17">
        <f>D58*E58</f>
        <v>0</v>
      </c>
      <c r="G58" s="34"/>
    </row>
    <row r="59" spans="1:7" s="9" customFormat="1" ht="14.25" customHeight="1">
      <c r="A59" s="15"/>
      <c r="B59" s="191"/>
      <c r="C59" s="10"/>
      <c r="D59" s="90"/>
      <c r="E59" s="202"/>
      <c r="F59" s="17"/>
      <c r="G59" s="34"/>
    </row>
    <row r="60" spans="1:7" ht="38.25">
      <c r="A60" s="213" t="s">
        <v>12</v>
      </c>
      <c r="B60" s="72" t="s">
        <v>135</v>
      </c>
      <c r="E60" s="202"/>
    </row>
    <row r="61" spans="1:7" ht="14.25">
      <c r="B61" s="224" t="s">
        <v>16</v>
      </c>
      <c r="C61" s="29" t="s">
        <v>7</v>
      </c>
      <c r="D61" s="71">
        <v>1</v>
      </c>
      <c r="E61" s="202"/>
      <c r="F61" s="17">
        <f>D61*E61</f>
        <v>0</v>
      </c>
    </row>
    <row r="62" spans="1:7" ht="14.25">
      <c r="B62" s="81"/>
      <c r="E62" s="202"/>
    </row>
    <row r="63" spans="1:7" ht="38.25">
      <c r="A63" s="213" t="s">
        <v>13</v>
      </c>
      <c r="B63" s="72" t="s">
        <v>223</v>
      </c>
      <c r="E63" s="202"/>
    </row>
    <row r="64" spans="1:7" ht="14.25">
      <c r="B64" s="81"/>
      <c r="C64" s="29" t="s">
        <v>98</v>
      </c>
      <c r="D64" s="71">
        <v>10</v>
      </c>
      <c r="E64" s="202"/>
      <c r="F64" s="17">
        <f>D64*E64</f>
        <v>0</v>
      </c>
    </row>
    <row r="65" spans="1:6" ht="14.25">
      <c r="B65" s="81"/>
      <c r="E65" s="202"/>
    </row>
    <row r="66" spans="1:6" ht="38.25">
      <c r="A66" s="214" t="s">
        <v>14</v>
      </c>
      <c r="B66" s="36" t="s">
        <v>203</v>
      </c>
      <c r="E66" s="202"/>
    </row>
    <row r="67" spans="1:6" customFormat="1" ht="14.25">
      <c r="B67" s="235" t="s">
        <v>110</v>
      </c>
      <c r="E67" s="202"/>
    </row>
    <row r="68" spans="1:6">
      <c r="A68" s="178"/>
      <c r="B68" s="73" t="s">
        <v>75</v>
      </c>
      <c r="C68" s="185" t="s">
        <v>7</v>
      </c>
      <c r="D68" s="71">
        <v>2</v>
      </c>
      <c r="E68" s="202"/>
      <c r="F68" s="17">
        <f>D68*E68</f>
        <v>0</v>
      </c>
    </row>
    <row r="69" spans="1:6">
      <c r="A69" s="13"/>
      <c r="E69" s="202"/>
    </row>
    <row r="70" spans="1:6" ht="51">
      <c r="A70" s="214" t="s">
        <v>146</v>
      </c>
      <c r="B70" s="72" t="s">
        <v>207</v>
      </c>
      <c r="E70" s="202"/>
    </row>
    <row r="71" spans="1:6">
      <c r="A71" s="206"/>
      <c r="C71" s="29" t="s">
        <v>7</v>
      </c>
      <c r="D71" s="71">
        <v>25</v>
      </c>
      <c r="E71" s="202"/>
      <c r="F71" s="17">
        <f>D71*E71</f>
        <v>0</v>
      </c>
    </row>
    <row r="72" spans="1:6">
      <c r="A72" s="13"/>
      <c r="B72" s="73"/>
      <c r="E72" s="202"/>
    </row>
    <row r="73" spans="1:6" ht="51">
      <c r="A73" s="214" t="s">
        <v>15</v>
      </c>
      <c r="B73" s="89" t="s">
        <v>132</v>
      </c>
      <c r="E73" s="202"/>
    </row>
    <row r="74" spans="1:6" ht="14.25">
      <c r="A74" s="13"/>
      <c r="B74" s="130"/>
      <c r="C74" s="31" t="s">
        <v>39</v>
      </c>
      <c r="D74" s="71">
        <v>77</v>
      </c>
      <c r="E74" s="202"/>
      <c r="F74" s="17">
        <f>D74*E74</f>
        <v>0</v>
      </c>
    </row>
    <row r="75" spans="1:6">
      <c r="A75" s="233"/>
      <c r="B75" s="130"/>
      <c r="C75" s="31"/>
      <c r="E75" s="202"/>
    </row>
    <row r="76" spans="1:6" ht="38.25">
      <c r="A76" s="214" t="s">
        <v>198</v>
      </c>
      <c r="B76" s="131" t="s">
        <v>138</v>
      </c>
      <c r="C76" s="31"/>
      <c r="E76" s="202"/>
    </row>
    <row r="77" spans="1:6">
      <c r="A77" s="207"/>
      <c r="B77" s="130"/>
      <c r="C77" s="31" t="s">
        <v>98</v>
      </c>
      <c r="D77" s="71">
        <v>2.5</v>
      </c>
      <c r="E77" s="202"/>
      <c r="F77" s="17">
        <f>D77*E77</f>
        <v>0</v>
      </c>
    </row>
    <row r="78" spans="1:6">
      <c r="A78" s="207"/>
      <c r="B78" s="130"/>
      <c r="C78" s="31"/>
      <c r="E78" s="202"/>
    </row>
    <row r="79" spans="1:6" ht="38.25">
      <c r="A79" s="214" t="s">
        <v>199</v>
      </c>
      <c r="B79" s="89" t="s">
        <v>208</v>
      </c>
      <c r="E79" s="202"/>
    </row>
    <row r="80" spans="1:6">
      <c r="A80" s="13"/>
      <c r="B80" s="130" t="s">
        <v>16</v>
      </c>
      <c r="C80" s="31" t="s">
        <v>7</v>
      </c>
      <c r="D80" s="71">
        <v>1</v>
      </c>
      <c r="E80" s="202"/>
      <c r="F80" s="17">
        <f>D80*E80</f>
        <v>0</v>
      </c>
    </row>
    <row r="81" spans="1:6">
      <c r="A81" s="113"/>
      <c r="B81" s="130"/>
      <c r="C81" s="31"/>
      <c r="E81" s="202"/>
    </row>
    <row r="82" spans="1:6" ht="63.75">
      <c r="A82" s="214" t="s">
        <v>28</v>
      </c>
      <c r="B82" s="131" t="s">
        <v>221</v>
      </c>
      <c r="E82" s="202"/>
    </row>
    <row r="83" spans="1:6">
      <c r="A83" s="113"/>
      <c r="B83" s="131"/>
      <c r="C83" s="31" t="s">
        <v>98</v>
      </c>
      <c r="D83" s="71">
        <v>8</v>
      </c>
      <c r="E83" s="202"/>
      <c r="F83" s="17">
        <f>D83*E83</f>
        <v>0</v>
      </c>
    </row>
    <row r="84" spans="1:6">
      <c r="A84" s="113"/>
      <c r="B84" s="131"/>
      <c r="C84" s="31"/>
      <c r="E84" s="202"/>
    </row>
    <row r="85" spans="1:6" ht="89.25">
      <c r="A85" s="214" t="s">
        <v>29</v>
      </c>
      <c r="B85" s="89" t="s">
        <v>137</v>
      </c>
      <c r="E85" s="202"/>
    </row>
    <row r="86" spans="1:6" ht="14.25">
      <c r="A86" s="113"/>
      <c r="B86" s="73"/>
      <c r="C86" s="31" t="s">
        <v>78</v>
      </c>
      <c r="D86" s="71">
        <v>15</v>
      </c>
      <c r="E86" s="202"/>
      <c r="F86" s="17">
        <f>D86*E86</f>
        <v>0</v>
      </c>
    </row>
    <row r="87" spans="1:6">
      <c r="A87" s="113"/>
      <c r="B87" s="73"/>
      <c r="C87" s="31"/>
      <c r="E87" s="202"/>
    </row>
    <row r="88" spans="1:6" s="16" customFormat="1">
      <c r="A88" s="15" t="s">
        <v>17</v>
      </c>
      <c r="B88" s="159" t="s">
        <v>18</v>
      </c>
      <c r="C88" s="247" t="s">
        <v>4</v>
      </c>
      <c r="D88" s="247"/>
      <c r="E88" s="202"/>
      <c r="F88" s="40">
        <f>SUM(F49:F87)</f>
        <v>0</v>
      </c>
    </row>
    <row r="89" spans="1:6" s="16" customFormat="1">
      <c r="A89" s="15"/>
      <c r="B89" s="88"/>
      <c r="C89" s="67"/>
      <c r="D89" s="123"/>
      <c r="E89" s="202"/>
      <c r="F89" s="40"/>
    </row>
    <row r="90" spans="1:6" s="16" customFormat="1">
      <c r="A90" s="15"/>
      <c r="B90" s="88"/>
      <c r="C90" s="67"/>
      <c r="D90" s="123"/>
      <c r="E90" s="202"/>
      <c r="F90" s="40"/>
    </row>
    <row r="91" spans="1:6" s="2" customFormat="1">
      <c r="A91" s="3"/>
      <c r="B91" s="11"/>
      <c r="C91" s="31"/>
      <c r="D91" s="117"/>
      <c r="E91" s="202"/>
      <c r="F91" s="12"/>
    </row>
    <row r="92" spans="1:6" s="16" customFormat="1">
      <c r="A92" s="15"/>
      <c r="B92" s="88"/>
      <c r="C92" s="67"/>
      <c r="D92" s="123"/>
      <c r="E92" s="202"/>
      <c r="F92" s="40"/>
    </row>
    <row r="93" spans="1:6" s="16" customFormat="1" ht="12.95" customHeight="1">
      <c r="A93" s="32" t="s">
        <v>20</v>
      </c>
      <c r="B93" s="248" t="s">
        <v>19</v>
      </c>
      <c r="C93" s="248"/>
      <c r="D93" s="248"/>
      <c r="E93" s="202"/>
      <c r="F93" s="33"/>
    </row>
    <row r="94" spans="1:6" s="16" customFormat="1">
      <c r="A94" s="15"/>
      <c r="B94" s="92"/>
      <c r="C94" s="92"/>
      <c r="D94" s="125"/>
      <c r="E94" s="202"/>
      <c r="F94" s="35"/>
    </row>
    <row r="95" spans="1:6" s="16" customFormat="1">
      <c r="A95" s="15"/>
      <c r="B95" s="244" t="s">
        <v>90</v>
      </c>
      <c r="C95" s="244"/>
      <c r="D95" s="125"/>
      <c r="E95" s="202"/>
      <c r="F95" s="35"/>
    </row>
    <row r="96" spans="1:6" s="16" customFormat="1" ht="51">
      <c r="A96" s="15"/>
      <c r="B96" s="116" t="s">
        <v>89</v>
      </c>
      <c r="C96" s="92"/>
      <c r="D96" s="125"/>
      <c r="E96" s="202"/>
      <c r="F96" s="35"/>
    </row>
    <row r="97" spans="1:12" s="16" customFormat="1" ht="102">
      <c r="A97" s="15"/>
      <c r="B97" s="188" t="s">
        <v>91</v>
      </c>
      <c r="C97" s="116"/>
      <c r="D97" s="125"/>
      <c r="E97" s="202"/>
      <c r="F97" s="35"/>
    </row>
    <row r="98" spans="1:12" s="16" customFormat="1">
      <c r="A98" s="10"/>
      <c r="B98" s="11"/>
      <c r="C98" s="31"/>
      <c r="D98" s="117"/>
      <c r="E98" s="202"/>
      <c r="F98" s="12"/>
    </row>
    <row r="99" spans="1:12" s="16" customFormat="1" ht="102">
      <c r="A99" s="215" t="s">
        <v>8</v>
      </c>
      <c r="B99" s="11" t="s">
        <v>210</v>
      </c>
      <c r="C99" s="31"/>
      <c r="D99" s="117"/>
      <c r="E99" s="202"/>
      <c r="F99" s="12"/>
    </row>
    <row r="100" spans="1:12" s="16" customFormat="1" ht="25.5">
      <c r="A100" s="189"/>
      <c r="B100" s="11" t="s">
        <v>139</v>
      </c>
      <c r="C100" s="31"/>
      <c r="D100" s="117"/>
      <c r="E100" s="202"/>
      <c r="F100" s="12"/>
    </row>
    <row r="101" spans="1:12" s="16" customFormat="1">
      <c r="A101" s="137"/>
      <c r="B101" s="140"/>
      <c r="C101" s="139" t="s">
        <v>96</v>
      </c>
      <c r="D101" s="138">
        <v>52</v>
      </c>
      <c r="E101" s="202"/>
      <c r="F101" s="55">
        <f>D101*E101</f>
        <v>0</v>
      </c>
      <c r="L101" s="9"/>
    </row>
    <row r="102" spans="1:12" s="16" customFormat="1">
      <c r="A102" s="3"/>
      <c r="B102" s="11"/>
      <c r="C102" s="31"/>
      <c r="D102" s="117"/>
      <c r="E102" s="202"/>
      <c r="F102" s="42"/>
    </row>
    <row r="103" spans="1:12" s="16" customFormat="1" ht="76.5">
      <c r="A103" s="215" t="s">
        <v>9</v>
      </c>
      <c r="B103" s="11" t="s">
        <v>234</v>
      </c>
      <c r="C103" s="31"/>
      <c r="D103" s="117"/>
      <c r="E103" s="202"/>
      <c r="F103" s="12"/>
    </row>
    <row r="104" spans="1:12" s="16" customFormat="1" ht="14.25">
      <c r="A104" s="3"/>
      <c r="B104" s="11"/>
      <c r="C104" s="31" t="s">
        <v>39</v>
      </c>
      <c r="D104" s="117">
        <v>77</v>
      </c>
      <c r="E104" s="202"/>
      <c r="F104" s="42">
        <f>D104*E104</f>
        <v>0</v>
      </c>
    </row>
    <row r="105" spans="1:12" s="16" customFormat="1">
      <c r="A105" s="3"/>
      <c r="B105" s="11"/>
      <c r="C105" s="31"/>
      <c r="D105" s="117"/>
      <c r="E105" s="202"/>
      <c r="F105" s="42"/>
    </row>
    <row r="106" spans="1:12" s="16" customFormat="1" ht="51">
      <c r="A106" s="215" t="s">
        <v>10</v>
      </c>
      <c r="B106" s="11" t="s">
        <v>133</v>
      </c>
      <c r="C106" s="31"/>
      <c r="D106" s="117"/>
      <c r="E106" s="202"/>
      <c r="F106" s="42"/>
    </row>
    <row r="107" spans="1:12" s="16" customFormat="1">
      <c r="A107" s="3"/>
      <c r="B107" s="11"/>
      <c r="C107" s="31" t="s">
        <v>96</v>
      </c>
      <c r="D107" s="117">
        <v>39</v>
      </c>
      <c r="E107" s="202"/>
      <c r="F107" s="42">
        <f>D107*E107</f>
        <v>0</v>
      </c>
    </row>
    <row r="108" spans="1:12" s="16" customFormat="1">
      <c r="A108" s="3"/>
      <c r="B108" s="11"/>
      <c r="C108" s="31"/>
      <c r="D108" s="117"/>
      <c r="E108" s="202"/>
      <c r="F108" s="42"/>
    </row>
    <row r="109" spans="1:12" s="16" customFormat="1" ht="25.5">
      <c r="A109" s="215" t="s">
        <v>11</v>
      </c>
      <c r="B109" s="11" t="s">
        <v>140</v>
      </c>
      <c r="C109" s="31"/>
      <c r="D109" s="117"/>
      <c r="E109" s="202"/>
      <c r="F109" s="42"/>
    </row>
    <row r="110" spans="1:12" s="16" customFormat="1">
      <c r="A110" s="3"/>
      <c r="B110" s="11"/>
      <c r="C110" s="31" t="s">
        <v>96</v>
      </c>
      <c r="D110" s="117">
        <v>3</v>
      </c>
      <c r="E110" s="202"/>
      <c r="F110" s="42">
        <f>D110*E110</f>
        <v>0</v>
      </c>
    </row>
    <row r="111" spans="1:12" s="16" customFormat="1">
      <c r="A111" s="3"/>
      <c r="B111" s="11"/>
      <c r="C111" s="31"/>
      <c r="D111" s="117"/>
      <c r="E111" s="202"/>
      <c r="F111" s="42"/>
    </row>
    <row r="112" spans="1:12" s="16" customFormat="1" ht="25.5">
      <c r="A112" s="215" t="s">
        <v>141</v>
      </c>
      <c r="B112" s="11" t="s">
        <v>142</v>
      </c>
      <c r="C112" s="31"/>
      <c r="D112" s="117"/>
      <c r="E112" s="202"/>
      <c r="F112" s="42"/>
    </row>
    <row r="113" spans="1:6" s="16" customFormat="1">
      <c r="A113" s="3"/>
      <c r="B113" s="11"/>
      <c r="C113" s="31" t="s">
        <v>16</v>
      </c>
      <c r="D113" s="117">
        <v>1</v>
      </c>
      <c r="E113" s="202"/>
      <c r="F113" s="42">
        <f>D113*E113</f>
        <v>0</v>
      </c>
    </row>
    <row r="114" spans="1:6" s="16" customFormat="1">
      <c r="A114" s="3"/>
      <c r="B114" s="11"/>
      <c r="C114" s="31"/>
      <c r="D114" s="117"/>
      <c r="E114" s="202"/>
      <c r="F114" s="42"/>
    </row>
    <row r="115" spans="1:6" s="16" customFormat="1" ht="25.5">
      <c r="A115" s="215" t="s">
        <v>13</v>
      </c>
      <c r="B115" s="11" t="s">
        <v>143</v>
      </c>
      <c r="C115" s="31"/>
      <c r="D115" s="117"/>
      <c r="E115" s="202"/>
      <c r="F115" s="42"/>
    </row>
    <row r="116" spans="1:6" s="16" customFormat="1">
      <c r="A116" s="3"/>
      <c r="B116" s="11"/>
      <c r="C116" s="31" t="s">
        <v>16</v>
      </c>
      <c r="D116" s="117">
        <v>1</v>
      </c>
      <c r="E116" s="202"/>
      <c r="F116" s="42">
        <f>D116*E116</f>
        <v>0</v>
      </c>
    </row>
    <row r="117" spans="1:6" s="16" customFormat="1">
      <c r="A117" s="3"/>
      <c r="B117" s="11"/>
      <c r="C117" s="31"/>
      <c r="D117" s="117"/>
      <c r="E117" s="202"/>
      <c r="F117" s="42"/>
    </row>
    <row r="118" spans="1:6" s="16" customFormat="1" ht="63.75">
      <c r="A118" s="215" t="s">
        <v>14</v>
      </c>
      <c r="B118" s="11" t="s">
        <v>144</v>
      </c>
      <c r="C118" s="31"/>
      <c r="D118" s="117"/>
      <c r="E118" s="202"/>
      <c r="F118" s="42"/>
    </row>
    <row r="119" spans="1:6" s="16" customFormat="1">
      <c r="A119" s="3"/>
      <c r="B119" s="11"/>
      <c r="C119" s="31" t="s">
        <v>98</v>
      </c>
      <c r="D119" s="117">
        <v>7.5</v>
      </c>
      <c r="E119" s="202"/>
      <c r="F119" s="42">
        <f>D119*E119</f>
        <v>0</v>
      </c>
    </row>
    <row r="120" spans="1:6" s="16" customFormat="1">
      <c r="A120" s="3"/>
      <c r="B120" s="11"/>
      <c r="C120" s="31"/>
      <c r="D120" s="117"/>
      <c r="E120" s="202"/>
      <c r="F120" s="42"/>
    </row>
    <row r="121" spans="1:6" s="16" customFormat="1" ht="38.25">
      <c r="A121" s="3" t="s">
        <v>146</v>
      </c>
      <c r="B121" s="11" t="s">
        <v>209</v>
      </c>
      <c r="C121" s="31"/>
      <c r="D121" s="117"/>
      <c r="E121" s="202"/>
      <c r="F121" s="42"/>
    </row>
    <row r="122" spans="1:6" s="16" customFormat="1">
      <c r="A122" s="3"/>
      <c r="B122" s="11"/>
      <c r="C122" s="31" t="s">
        <v>7</v>
      </c>
      <c r="D122" s="117">
        <v>25</v>
      </c>
      <c r="E122" s="202"/>
      <c r="F122" s="42">
        <f>D122*E122</f>
        <v>0</v>
      </c>
    </row>
    <row r="123" spans="1:6" s="16" customFormat="1">
      <c r="A123" s="3"/>
      <c r="B123" s="11"/>
      <c r="C123" s="31"/>
      <c r="D123" s="117"/>
      <c r="E123" s="202"/>
      <c r="F123" s="42"/>
    </row>
    <row r="124" spans="1:6" s="16" customFormat="1" ht="63.75">
      <c r="A124" s="3" t="s">
        <v>15</v>
      </c>
      <c r="B124" s="11" t="s">
        <v>145</v>
      </c>
      <c r="C124" s="31"/>
      <c r="D124" s="117"/>
      <c r="E124" s="202"/>
      <c r="F124" s="42"/>
    </row>
    <row r="125" spans="1:6" s="16" customFormat="1">
      <c r="A125" s="3"/>
      <c r="B125" s="11"/>
      <c r="C125" s="31" t="s">
        <v>16</v>
      </c>
      <c r="D125" s="117">
        <v>1</v>
      </c>
      <c r="E125" s="202"/>
      <c r="F125" s="42">
        <f>D125*E125</f>
        <v>0</v>
      </c>
    </row>
    <row r="126" spans="1:6" s="16" customFormat="1">
      <c r="A126" s="3"/>
      <c r="B126" s="11"/>
      <c r="C126" s="31"/>
      <c r="D126" s="117"/>
      <c r="E126" s="202"/>
      <c r="F126" s="42"/>
    </row>
    <row r="127" spans="1:6" s="16" customFormat="1">
      <c r="A127" s="3"/>
      <c r="B127" s="11"/>
      <c r="C127" s="31"/>
      <c r="D127" s="117"/>
      <c r="E127" s="202"/>
      <c r="F127" s="42"/>
    </row>
    <row r="128" spans="1:6" s="16" customFormat="1">
      <c r="A128" s="228" t="s">
        <v>20</v>
      </c>
      <c r="B128" s="229" t="s">
        <v>217</v>
      </c>
      <c r="C128" s="31"/>
      <c r="D128" s="117"/>
      <c r="E128" s="202"/>
      <c r="F128" s="230">
        <f>SUM(F101:F125)</f>
        <v>0</v>
      </c>
    </row>
    <row r="129" spans="1:11" s="16" customFormat="1">
      <c r="A129" s="15"/>
      <c r="B129" s="88"/>
      <c r="C129" s="67"/>
      <c r="D129" s="123"/>
      <c r="E129" s="202"/>
      <c r="F129" s="40"/>
    </row>
    <row r="130" spans="1:11" s="16" customFormat="1">
      <c r="A130" s="32" t="s">
        <v>21</v>
      </c>
      <c r="B130" s="248" t="s">
        <v>30</v>
      </c>
      <c r="C130" s="248"/>
      <c r="D130" s="248"/>
      <c r="E130" s="202"/>
      <c r="F130" s="33"/>
    </row>
    <row r="131" spans="1:11" s="16" customFormat="1">
      <c r="A131" s="15"/>
      <c r="B131" s="116"/>
      <c r="C131" s="116"/>
      <c r="D131" s="116"/>
      <c r="E131" s="202"/>
      <c r="F131" s="35"/>
    </row>
    <row r="132" spans="1:11" s="16" customFormat="1" ht="25.5">
      <c r="A132" s="15"/>
      <c r="B132" s="116" t="s">
        <v>130</v>
      </c>
      <c r="C132" s="116"/>
      <c r="D132" s="116"/>
      <c r="E132" s="202"/>
      <c r="F132" s="35"/>
    </row>
    <row r="133" spans="1:11" s="16" customFormat="1">
      <c r="A133" s="15"/>
      <c r="B133" s="116"/>
      <c r="C133" s="116"/>
      <c r="D133" s="116"/>
      <c r="E133" s="202"/>
      <c r="F133" s="35"/>
    </row>
    <row r="134" spans="1:11" s="16" customFormat="1" ht="51">
      <c r="A134" s="215" t="s">
        <v>8</v>
      </c>
      <c r="B134" s="97" t="s">
        <v>147</v>
      </c>
      <c r="C134" s="31"/>
      <c r="D134" s="117"/>
      <c r="E134" s="202"/>
      <c r="F134" s="12"/>
    </row>
    <row r="135" spans="1:11" s="16" customFormat="1" ht="14.25">
      <c r="A135" s="3"/>
      <c r="B135" s="44"/>
      <c r="C135" s="31" t="s">
        <v>39</v>
      </c>
      <c r="D135" s="117">
        <v>5.0999999999999996</v>
      </c>
      <c r="E135" s="202"/>
      <c r="F135" s="42">
        <f>D135*E135</f>
        <v>0</v>
      </c>
    </row>
    <row r="136" spans="1:11" s="16" customFormat="1">
      <c r="A136" s="3"/>
      <c r="B136" s="11"/>
      <c r="C136" s="31"/>
      <c r="D136" s="117"/>
      <c r="E136" s="202"/>
      <c r="F136" s="42"/>
    </row>
    <row r="137" spans="1:11" s="16" customFormat="1" ht="63.75">
      <c r="A137" s="215" t="s">
        <v>9</v>
      </c>
      <c r="B137" s="11" t="s">
        <v>162</v>
      </c>
      <c r="C137" s="31"/>
      <c r="D137" s="117"/>
      <c r="E137" s="202"/>
      <c r="F137" s="42"/>
    </row>
    <row r="138" spans="1:11" s="16" customFormat="1">
      <c r="A138" s="189"/>
      <c r="B138" s="11" t="s">
        <v>129</v>
      </c>
      <c r="C138" s="31"/>
      <c r="D138" s="117"/>
      <c r="E138" s="202"/>
      <c r="F138" s="42"/>
    </row>
    <row r="139" spans="1:11" s="16" customFormat="1" ht="14.25">
      <c r="A139" s="3"/>
      <c r="B139" s="44" t="s">
        <v>148</v>
      </c>
      <c r="C139" s="31" t="s">
        <v>76</v>
      </c>
      <c r="D139" s="117">
        <v>9.3000000000000007</v>
      </c>
      <c r="E139" s="202"/>
      <c r="F139" s="42">
        <f>D139*E139</f>
        <v>0</v>
      </c>
    </row>
    <row r="140" spans="1:11" s="16" customFormat="1">
      <c r="A140" s="3"/>
      <c r="B140" s="11"/>
      <c r="C140" s="31"/>
      <c r="D140" s="117"/>
      <c r="E140" s="202"/>
      <c r="F140" s="42"/>
    </row>
    <row r="141" spans="1:11" s="9" customFormat="1">
      <c r="A141" s="141"/>
      <c r="B141" s="190"/>
      <c r="C141" s="143"/>
      <c r="D141" s="142"/>
      <c r="E141" s="202"/>
      <c r="F141" s="42"/>
      <c r="G141" s="16"/>
      <c r="H141" s="16"/>
      <c r="I141" s="16"/>
      <c r="J141" s="16"/>
      <c r="K141" s="16"/>
    </row>
    <row r="142" spans="1:11">
      <c r="B142" s="73"/>
      <c r="E142" s="202"/>
    </row>
    <row r="143" spans="1:11" s="16" customFormat="1">
      <c r="A143" s="15" t="s">
        <v>21</v>
      </c>
      <c r="B143" s="159" t="s">
        <v>30</v>
      </c>
      <c r="C143" s="247" t="s">
        <v>4</v>
      </c>
      <c r="D143" s="247"/>
      <c r="E143" s="202"/>
      <c r="F143" s="40">
        <f>SUM(F135:F142)</f>
        <v>0</v>
      </c>
    </row>
    <row r="144" spans="1:11" s="16" customFormat="1">
      <c r="A144" s="15"/>
      <c r="B144" s="159"/>
      <c r="C144" s="210"/>
      <c r="D144" s="210"/>
      <c r="E144" s="202"/>
      <c r="F144" s="40"/>
    </row>
    <row r="145" spans="1:6" s="16" customFormat="1">
      <c r="A145" s="15"/>
      <c r="B145" s="159"/>
      <c r="C145" s="210"/>
      <c r="D145" s="210"/>
      <c r="E145" s="202"/>
      <c r="F145" s="40"/>
    </row>
    <row r="146" spans="1:6" s="16" customFormat="1">
      <c r="A146" s="15"/>
      <c r="B146" s="159"/>
      <c r="C146" s="210"/>
      <c r="D146" s="210"/>
      <c r="E146" s="202"/>
      <c r="F146" s="40"/>
    </row>
    <row r="147" spans="1:6" s="16" customFormat="1">
      <c r="A147" s="15"/>
      <c r="B147" s="159"/>
      <c r="C147" s="210"/>
      <c r="D147" s="210"/>
      <c r="E147" s="202"/>
      <c r="F147" s="40"/>
    </row>
    <row r="148" spans="1:6" s="16" customFormat="1">
      <c r="A148" s="15"/>
      <c r="B148" s="88"/>
      <c r="C148" s="67"/>
      <c r="D148" s="123"/>
      <c r="E148" s="202"/>
      <c r="F148" s="40"/>
    </row>
    <row r="149" spans="1:6" s="16" customFormat="1">
      <c r="A149" s="32" t="s">
        <v>22</v>
      </c>
      <c r="B149" s="248" t="s">
        <v>83</v>
      </c>
      <c r="C149" s="248"/>
      <c r="D149" s="248"/>
      <c r="E149" s="202"/>
      <c r="F149" s="33"/>
    </row>
    <row r="150" spans="1:6" s="16" customFormat="1">
      <c r="A150" s="15"/>
      <c r="B150" s="92"/>
      <c r="C150" s="92"/>
      <c r="D150" s="125"/>
      <c r="E150" s="202"/>
      <c r="F150" s="35"/>
    </row>
    <row r="151" spans="1:6" s="16" customFormat="1">
      <c r="A151" s="15"/>
      <c r="B151" s="116"/>
      <c r="C151" s="116"/>
      <c r="D151" s="125"/>
      <c r="E151" s="202"/>
      <c r="F151" s="35"/>
    </row>
    <row r="152" spans="1:6" s="16" customFormat="1">
      <c r="A152" s="15"/>
      <c r="B152" s="116"/>
      <c r="C152" s="116"/>
      <c r="D152" s="125"/>
      <c r="E152" s="202"/>
      <c r="F152" s="35"/>
    </row>
    <row r="153" spans="1:6" s="16" customFormat="1" ht="51">
      <c r="A153" s="189" t="s">
        <v>8</v>
      </c>
      <c r="B153" s="89" t="s">
        <v>172</v>
      </c>
      <c r="C153" s="31"/>
      <c r="D153" s="117"/>
      <c r="E153" s="202"/>
      <c r="F153" s="12"/>
    </row>
    <row r="154" spans="1:6" s="16" customFormat="1">
      <c r="A154" s="3"/>
      <c r="B154" s="44" t="s">
        <v>84</v>
      </c>
      <c r="C154" s="31" t="s">
        <v>7</v>
      </c>
      <c r="D154" s="117">
        <v>1</v>
      </c>
      <c r="E154" s="202"/>
      <c r="F154" s="42">
        <f>D154*E154</f>
        <v>0</v>
      </c>
    </row>
    <row r="155" spans="1:6" s="16" customFormat="1">
      <c r="A155" s="3"/>
      <c r="B155" s="11"/>
      <c r="C155" s="31"/>
      <c r="D155" s="117"/>
      <c r="E155" s="202"/>
      <c r="F155" s="42"/>
    </row>
    <row r="156" spans="1:6" s="16" customFormat="1" ht="51">
      <c r="A156" s="205" t="s">
        <v>9</v>
      </c>
      <c r="B156" s="103" t="s">
        <v>197</v>
      </c>
      <c r="C156" s="99"/>
      <c r="D156" s="126"/>
      <c r="E156" s="202"/>
      <c r="F156" s="100"/>
    </row>
    <row r="157" spans="1:6" s="16" customFormat="1">
      <c r="A157" s="205"/>
      <c r="B157" s="103" t="s">
        <v>173</v>
      </c>
      <c r="C157" s="99"/>
      <c r="D157" s="126"/>
      <c r="E157" s="202"/>
      <c r="F157" s="100"/>
    </row>
    <row r="158" spans="1:6" s="16" customFormat="1">
      <c r="A158" s="205"/>
      <c r="B158" s="103" t="s">
        <v>174</v>
      </c>
      <c r="C158" s="99"/>
      <c r="D158" s="126"/>
      <c r="E158" s="202"/>
      <c r="F158" s="100"/>
    </row>
    <row r="159" spans="1:6" s="16" customFormat="1">
      <c r="A159" s="205"/>
      <c r="B159" s="103" t="s">
        <v>175</v>
      </c>
      <c r="C159" s="99"/>
      <c r="D159" s="126"/>
      <c r="E159" s="202"/>
      <c r="F159" s="100"/>
    </row>
    <row r="160" spans="1:6" s="16" customFormat="1">
      <c r="A160" s="205"/>
      <c r="B160" s="103" t="s">
        <v>176</v>
      </c>
      <c r="C160" s="99"/>
      <c r="D160" s="126"/>
      <c r="E160" s="202"/>
      <c r="F160" s="100"/>
    </row>
    <row r="161" spans="1:6" s="16" customFormat="1">
      <c r="A161" s="205"/>
      <c r="B161" s="103" t="s">
        <v>177</v>
      </c>
      <c r="C161" s="99"/>
      <c r="D161" s="126"/>
      <c r="E161" s="202"/>
      <c r="F161" s="100"/>
    </row>
    <row r="162" spans="1:6" s="16" customFormat="1">
      <c r="A162" s="205"/>
      <c r="B162" s="103" t="s">
        <v>178</v>
      </c>
      <c r="C162" s="99"/>
      <c r="D162" s="126"/>
      <c r="E162" s="202"/>
      <c r="F162" s="100"/>
    </row>
    <row r="163" spans="1:6" s="16" customFormat="1">
      <c r="A163" s="205"/>
      <c r="B163" s="103" t="s">
        <v>179</v>
      </c>
      <c r="C163" s="99"/>
      <c r="D163" s="126"/>
      <c r="E163" s="202"/>
      <c r="F163" s="100"/>
    </row>
    <row r="164" spans="1:6" s="16" customFormat="1">
      <c r="A164" s="205"/>
      <c r="B164" s="103" t="s">
        <v>180</v>
      </c>
      <c r="C164" s="99"/>
      <c r="D164" s="126"/>
      <c r="E164" s="202"/>
      <c r="F164" s="100"/>
    </row>
    <row r="165" spans="1:6" s="16" customFormat="1">
      <c r="A165" s="205"/>
      <c r="B165" s="103" t="s">
        <v>179</v>
      </c>
      <c r="C165" s="99"/>
      <c r="D165" s="126"/>
      <c r="E165" s="202"/>
      <c r="F165" s="100"/>
    </row>
    <row r="166" spans="1:6" s="16" customFormat="1">
      <c r="A166" s="205"/>
      <c r="B166" s="103" t="s">
        <v>181</v>
      </c>
      <c r="C166" s="99"/>
      <c r="D166" s="126"/>
      <c r="E166" s="202"/>
      <c r="F166" s="100"/>
    </row>
    <row r="167" spans="1:6" s="16" customFormat="1">
      <c r="A167" s="205"/>
      <c r="B167" s="103" t="s">
        <v>182</v>
      </c>
      <c r="C167" s="99"/>
      <c r="D167" s="126"/>
      <c r="E167" s="202"/>
      <c r="F167" s="100"/>
    </row>
    <row r="168" spans="1:6" s="16" customFormat="1">
      <c r="A168" s="205"/>
      <c r="B168" s="103" t="s">
        <v>183</v>
      </c>
      <c r="C168" s="99"/>
      <c r="D168" s="126"/>
      <c r="E168" s="202"/>
      <c r="F168" s="100"/>
    </row>
    <row r="169" spans="1:6" s="16" customFormat="1">
      <c r="A169" s="205"/>
      <c r="B169" s="103" t="s">
        <v>179</v>
      </c>
      <c r="C169" s="99"/>
      <c r="D169" s="126"/>
      <c r="E169" s="202"/>
      <c r="F169" s="100"/>
    </row>
    <row r="170" spans="1:6" s="16" customFormat="1">
      <c r="A170" s="205"/>
      <c r="B170" s="103" t="s">
        <v>184</v>
      </c>
      <c r="C170" s="99"/>
      <c r="D170" s="126"/>
      <c r="E170" s="202"/>
      <c r="F170" s="100"/>
    </row>
    <row r="171" spans="1:6" s="16" customFormat="1">
      <c r="A171" s="205"/>
      <c r="B171" s="103" t="s">
        <v>185</v>
      </c>
      <c r="C171" s="99"/>
      <c r="D171" s="126"/>
      <c r="E171" s="202"/>
      <c r="F171" s="100"/>
    </row>
    <row r="172" spans="1:6" s="16" customFormat="1">
      <c r="A172" s="205"/>
      <c r="B172" s="103" t="s">
        <v>186</v>
      </c>
      <c r="C172" s="99"/>
      <c r="D172" s="126"/>
      <c r="E172" s="202"/>
      <c r="F172" s="100"/>
    </row>
    <row r="173" spans="1:6" s="16" customFormat="1">
      <c r="A173" s="205"/>
      <c r="B173" s="103" t="s">
        <v>179</v>
      </c>
      <c r="C173" s="99"/>
      <c r="D173" s="126"/>
      <c r="E173" s="202"/>
      <c r="F173" s="100"/>
    </row>
    <row r="174" spans="1:6" s="16" customFormat="1">
      <c r="A174" s="205"/>
      <c r="B174" s="103" t="s">
        <v>184</v>
      </c>
      <c r="C174" s="99"/>
      <c r="D174" s="126"/>
      <c r="E174" s="202"/>
      <c r="F174" s="100"/>
    </row>
    <row r="175" spans="1:6" s="16" customFormat="1">
      <c r="A175" s="205"/>
      <c r="B175" s="103" t="s">
        <v>185</v>
      </c>
      <c r="C175" s="99"/>
      <c r="D175" s="126"/>
      <c r="E175" s="202"/>
      <c r="F175" s="100"/>
    </row>
    <row r="176" spans="1:6" s="16" customFormat="1">
      <c r="A176" s="205"/>
      <c r="B176" s="103" t="s">
        <v>187</v>
      </c>
      <c r="C176" s="99"/>
      <c r="D176" s="126"/>
      <c r="E176" s="202"/>
      <c r="F176" s="100"/>
    </row>
    <row r="177" spans="1:6" s="16" customFormat="1">
      <c r="A177" s="205"/>
      <c r="B177" s="103" t="s">
        <v>188</v>
      </c>
      <c r="C177" s="99"/>
      <c r="D177" s="126"/>
      <c r="E177" s="202"/>
      <c r="F177" s="100"/>
    </row>
    <row r="178" spans="1:6" s="16" customFormat="1">
      <c r="A178" s="205"/>
      <c r="B178" s="103" t="s">
        <v>189</v>
      </c>
      <c r="C178" s="99"/>
      <c r="D178" s="126"/>
      <c r="E178" s="202"/>
      <c r="F178" s="100"/>
    </row>
    <row r="179" spans="1:6" s="16" customFormat="1" ht="25.5">
      <c r="A179" s="205"/>
      <c r="B179" s="103" t="s">
        <v>190</v>
      </c>
      <c r="C179" s="99"/>
      <c r="D179" s="126"/>
      <c r="E179" s="202"/>
      <c r="F179" s="100"/>
    </row>
    <row r="180" spans="1:6" s="16" customFormat="1">
      <c r="A180" s="205"/>
      <c r="B180" s="103" t="s">
        <v>191</v>
      </c>
      <c r="C180" s="99"/>
      <c r="D180" s="126"/>
      <c r="E180" s="202"/>
      <c r="F180" s="100"/>
    </row>
    <row r="181" spans="1:6" s="16" customFormat="1">
      <c r="A181" s="205"/>
      <c r="B181" s="103" t="s">
        <v>192</v>
      </c>
      <c r="C181" s="99"/>
      <c r="D181" s="126"/>
      <c r="E181" s="202"/>
      <c r="F181" s="100"/>
    </row>
    <row r="182" spans="1:6" s="16" customFormat="1">
      <c r="A182" s="205"/>
      <c r="B182" s="103" t="s">
        <v>193</v>
      </c>
      <c r="C182" s="99"/>
      <c r="D182" s="126"/>
      <c r="E182" s="202"/>
      <c r="F182" s="100"/>
    </row>
    <row r="183" spans="1:6" s="16" customFormat="1">
      <c r="A183" s="205"/>
      <c r="B183" s="103" t="s">
        <v>194</v>
      </c>
      <c r="C183" s="99"/>
      <c r="D183" s="126"/>
      <c r="E183" s="202"/>
      <c r="F183" s="100"/>
    </row>
    <row r="184" spans="1:6" s="16" customFormat="1">
      <c r="A184" s="205"/>
      <c r="B184" s="103" t="s">
        <v>195</v>
      </c>
      <c r="C184" s="99"/>
      <c r="D184" s="126"/>
      <c r="E184" s="202"/>
      <c r="F184" s="100"/>
    </row>
    <row r="185" spans="1:6" s="16" customFormat="1">
      <c r="A185" s="205"/>
      <c r="B185" s="103" t="s">
        <v>196</v>
      </c>
      <c r="C185" s="99"/>
      <c r="D185" s="126"/>
      <c r="E185" s="202"/>
      <c r="F185" s="100"/>
    </row>
    <row r="186" spans="1:6" s="16" customFormat="1">
      <c r="A186" s="205"/>
      <c r="B186" s="103"/>
      <c r="C186" s="99"/>
      <c r="D186" s="126"/>
      <c r="E186" s="202"/>
      <c r="F186" s="100"/>
    </row>
    <row r="187" spans="1:6" s="16" customFormat="1">
      <c r="A187" s="98"/>
      <c r="B187" s="101" t="s">
        <v>85</v>
      </c>
      <c r="C187" s="99" t="s">
        <v>7</v>
      </c>
      <c r="D187" s="126">
        <v>1</v>
      </c>
      <c r="E187" s="202"/>
      <c r="F187" s="42">
        <f>D187*E187</f>
        <v>0</v>
      </c>
    </row>
    <row r="188" spans="1:6" s="16" customFormat="1">
      <c r="A188" s="98"/>
      <c r="B188" s="101"/>
      <c r="C188" s="99"/>
      <c r="D188" s="126"/>
      <c r="E188" s="202"/>
      <c r="F188" s="42"/>
    </row>
    <row r="189" spans="1:6" s="16" customFormat="1" ht="63.75">
      <c r="A189" s="98" t="s">
        <v>10</v>
      </c>
      <c r="B189" s="236" t="s">
        <v>235</v>
      </c>
      <c r="C189" s="99"/>
      <c r="D189" s="126"/>
      <c r="E189" s="202"/>
      <c r="F189" s="42"/>
    </row>
    <row r="190" spans="1:6" s="16" customFormat="1">
      <c r="A190" s="98"/>
      <c r="B190" s="101" t="s">
        <v>16</v>
      </c>
      <c r="C190" s="99" t="s">
        <v>7</v>
      </c>
      <c r="D190" s="126">
        <v>1</v>
      </c>
      <c r="E190" s="202"/>
      <c r="F190" s="100">
        <f>D190*E190</f>
        <v>0</v>
      </c>
    </row>
    <row r="191" spans="1:6" s="16" customFormat="1">
      <c r="A191" s="41"/>
      <c r="B191" s="38"/>
      <c r="C191" s="43"/>
      <c r="D191" s="124"/>
      <c r="E191" s="202"/>
      <c r="F191" s="39"/>
    </row>
    <row r="192" spans="1:6" s="16" customFormat="1">
      <c r="A192" s="15" t="s">
        <v>22</v>
      </c>
      <c r="B192" s="159" t="s">
        <v>81</v>
      </c>
      <c r="C192" s="237" t="s">
        <v>4</v>
      </c>
      <c r="D192" s="237"/>
      <c r="E192" s="202"/>
      <c r="F192" s="40">
        <f>SUM(F154:F190)</f>
        <v>0</v>
      </c>
    </row>
    <row r="193" spans="1:8" s="16" customFormat="1">
      <c r="A193" s="15"/>
      <c r="B193" s="159"/>
      <c r="C193" s="208"/>
      <c r="D193" s="208"/>
      <c r="E193" s="202"/>
      <c r="F193" s="40"/>
    </row>
    <row r="194" spans="1:8" s="16" customFormat="1">
      <c r="A194" s="15"/>
      <c r="B194" s="159"/>
      <c r="C194" s="209"/>
      <c r="D194" s="209"/>
      <c r="E194" s="202"/>
      <c r="F194" s="40"/>
    </row>
    <row r="195" spans="1:8" s="16" customFormat="1">
      <c r="A195" s="15"/>
      <c r="B195" s="159"/>
      <c r="C195" s="209"/>
      <c r="D195" s="209"/>
      <c r="E195" s="202"/>
      <c r="F195" s="40"/>
    </row>
    <row r="196" spans="1:8" s="16" customFormat="1">
      <c r="A196" s="15"/>
      <c r="B196" s="159"/>
      <c r="C196" s="209"/>
      <c r="D196" s="209"/>
      <c r="E196" s="202"/>
      <c r="F196" s="40"/>
    </row>
    <row r="197" spans="1:8" s="16" customFormat="1">
      <c r="A197" s="15"/>
      <c r="B197" s="159"/>
      <c r="C197" s="209"/>
      <c r="D197" s="209"/>
      <c r="E197" s="202"/>
      <c r="F197" s="40"/>
    </row>
    <row r="198" spans="1:8" s="16" customFormat="1">
      <c r="A198" s="15"/>
      <c r="B198" s="88"/>
      <c r="C198" s="67"/>
      <c r="D198" s="123"/>
      <c r="E198" s="202"/>
      <c r="F198" s="40"/>
    </row>
    <row r="199" spans="1:8" s="16" customFormat="1">
      <c r="A199" s="32" t="s">
        <v>25</v>
      </c>
      <c r="B199" s="248" t="s">
        <v>82</v>
      </c>
      <c r="C199" s="248"/>
      <c r="D199" s="248"/>
      <c r="E199" s="202"/>
      <c r="F199" s="33"/>
    </row>
    <row r="200" spans="1:8" s="16" customFormat="1">
      <c r="A200" s="15"/>
      <c r="B200" s="92"/>
      <c r="C200" s="92"/>
      <c r="D200" s="125"/>
      <c r="E200" s="202"/>
      <c r="F200" s="35"/>
    </row>
    <row r="201" spans="1:8" s="16" customFormat="1" ht="51">
      <c r="A201" s="204" t="s">
        <v>8</v>
      </c>
      <c r="B201" s="188" t="s">
        <v>171</v>
      </c>
      <c r="C201" s="116"/>
      <c r="D201" s="125"/>
      <c r="E201" s="202"/>
      <c r="F201" s="35"/>
    </row>
    <row r="202" spans="1:8" s="16" customFormat="1">
      <c r="A202" s="192"/>
      <c r="B202" s="194" t="s">
        <v>84</v>
      </c>
      <c r="C202" s="188" t="s">
        <v>7</v>
      </c>
      <c r="D202" s="195">
        <v>1</v>
      </c>
      <c r="E202" s="202"/>
      <c r="F202" s="184">
        <f>D202*E202</f>
        <v>0</v>
      </c>
    </row>
    <row r="203" spans="1:8" s="16" customFormat="1">
      <c r="A203" s="193"/>
      <c r="B203" s="116"/>
      <c r="C203" s="116"/>
      <c r="D203" s="125"/>
      <c r="E203" s="202"/>
      <c r="F203" s="35"/>
    </row>
    <row r="204" spans="1:8" s="16" customFormat="1" ht="51">
      <c r="A204" s="189" t="s">
        <v>9</v>
      </c>
      <c r="B204" s="89" t="s">
        <v>170</v>
      </c>
      <c r="C204" s="31"/>
      <c r="D204" s="117"/>
      <c r="E204" s="202"/>
      <c r="F204" s="12"/>
      <c r="H204" s="16" t="s">
        <v>32</v>
      </c>
    </row>
    <row r="205" spans="1:8" s="16" customFormat="1">
      <c r="A205" s="189"/>
      <c r="B205" s="89" t="s">
        <v>117</v>
      </c>
      <c r="C205" s="31"/>
      <c r="D205" s="117"/>
      <c r="E205" s="202"/>
      <c r="F205" s="12"/>
    </row>
    <row r="206" spans="1:8" s="16" customFormat="1">
      <c r="A206" s="189"/>
      <c r="B206" s="201" t="s">
        <v>118</v>
      </c>
      <c r="C206" s="31" t="s">
        <v>98</v>
      </c>
      <c r="D206" s="117">
        <v>10</v>
      </c>
      <c r="E206" s="202"/>
      <c r="F206" s="12">
        <f>D206*E206</f>
        <v>0</v>
      </c>
    </row>
    <row r="207" spans="1:8" s="16" customFormat="1">
      <c r="A207" s="189"/>
      <c r="B207" s="201" t="s">
        <v>119</v>
      </c>
      <c r="C207" s="31" t="s">
        <v>98</v>
      </c>
      <c r="D207" s="117">
        <v>12</v>
      </c>
      <c r="E207" s="202"/>
      <c r="F207" s="12">
        <f>D207*E207</f>
        <v>0</v>
      </c>
    </row>
    <row r="208" spans="1:8" s="16" customFormat="1">
      <c r="A208" s="189"/>
      <c r="B208" s="201"/>
      <c r="C208" s="31"/>
      <c r="D208" s="117"/>
      <c r="E208" s="202"/>
      <c r="F208" s="12"/>
    </row>
    <row r="209" spans="1:6" s="16" customFormat="1" ht="38.25">
      <c r="A209" s="189"/>
      <c r="B209" s="89" t="s">
        <v>120</v>
      </c>
      <c r="C209" s="31"/>
      <c r="D209" s="117"/>
      <c r="E209" s="202"/>
      <c r="F209" s="12"/>
    </row>
    <row r="210" spans="1:6" s="16" customFormat="1">
      <c r="A210" s="3"/>
      <c r="B210" s="144"/>
      <c r="C210" s="31" t="s">
        <v>98</v>
      </c>
      <c r="D210" s="117">
        <v>22</v>
      </c>
      <c r="E210" s="202"/>
      <c r="F210" s="42">
        <f>D210*E210</f>
        <v>0</v>
      </c>
    </row>
    <row r="211" spans="1:6" s="16" customFormat="1">
      <c r="A211" s="3"/>
      <c r="B211" s="144"/>
      <c r="C211" s="31"/>
      <c r="D211" s="117"/>
      <c r="E211" s="202"/>
      <c r="F211" s="42"/>
    </row>
    <row r="212" spans="1:6" s="16" customFormat="1" ht="38.25">
      <c r="A212" s="3"/>
      <c r="B212" s="144" t="s">
        <v>225</v>
      </c>
      <c r="C212" s="31"/>
      <c r="D212" s="117"/>
      <c r="E212" s="202"/>
      <c r="F212" s="42"/>
    </row>
    <row r="213" spans="1:6" s="16" customFormat="1">
      <c r="A213" s="3"/>
      <c r="B213" s="144"/>
      <c r="C213" s="31" t="s">
        <v>7</v>
      </c>
      <c r="D213" s="117">
        <v>1</v>
      </c>
      <c r="E213" s="202"/>
      <c r="F213" s="42">
        <f>D213*E213</f>
        <v>0</v>
      </c>
    </row>
    <row r="214" spans="1:6" s="16" customFormat="1">
      <c r="A214" s="3"/>
      <c r="B214" s="144"/>
      <c r="C214" s="31"/>
      <c r="D214" s="117"/>
      <c r="E214" s="202"/>
      <c r="F214" s="42"/>
    </row>
    <row r="215" spans="1:6" s="16" customFormat="1" ht="38.25">
      <c r="A215" s="3"/>
      <c r="B215" s="144" t="s">
        <v>121</v>
      </c>
      <c r="C215" s="31"/>
      <c r="D215" s="117"/>
      <c r="E215" s="202"/>
      <c r="F215" s="42"/>
    </row>
    <row r="216" spans="1:6" s="16" customFormat="1">
      <c r="A216" s="3"/>
      <c r="B216" s="144"/>
      <c r="C216" s="31" t="s">
        <v>7</v>
      </c>
      <c r="D216" s="117">
        <v>1</v>
      </c>
      <c r="E216" s="202"/>
      <c r="F216" s="42">
        <f>D216*E216</f>
        <v>0</v>
      </c>
    </row>
    <row r="217" spans="1:6" s="16" customFormat="1">
      <c r="A217" s="3"/>
      <c r="B217" s="144"/>
      <c r="C217" s="31"/>
      <c r="D217" s="117"/>
      <c r="E217" s="202"/>
      <c r="F217" s="42"/>
    </row>
    <row r="218" spans="1:6" s="16" customFormat="1" ht="38.25">
      <c r="A218" s="3"/>
      <c r="B218" s="144" t="s">
        <v>224</v>
      </c>
      <c r="C218" s="31"/>
      <c r="D218" s="117"/>
      <c r="E218" s="202"/>
      <c r="F218" s="42"/>
    </row>
    <row r="219" spans="1:6" s="16" customFormat="1">
      <c r="A219" s="3"/>
      <c r="B219" s="144"/>
      <c r="C219" s="31" t="s">
        <v>98</v>
      </c>
      <c r="D219" s="117">
        <v>20</v>
      </c>
      <c r="E219" s="202"/>
      <c r="F219" s="42">
        <f>D219*E219</f>
        <v>0</v>
      </c>
    </row>
    <row r="220" spans="1:6" s="16" customFormat="1">
      <c r="A220" s="3"/>
      <c r="B220" s="144"/>
      <c r="C220" s="31"/>
      <c r="D220" s="117"/>
      <c r="E220" s="202"/>
      <c r="F220" s="42"/>
    </row>
    <row r="221" spans="1:6" s="16" customFormat="1" ht="25.5">
      <c r="A221" s="3"/>
      <c r="B221" s="144" t="s">
        <v>218</v>
      </c>
      <c r="C221" s="31"/>
      <c r="D221" s="117"/>
      <c r="E221" s="202"/>
      <c r="F221" s="42"/>
    </row>
    <row r="222" spans="1:6" s="16" customFormat="1">
      <c r="A222" s="3"/>
      <c r="B222" s="144"/>
      <c r="C222" s="31" t="s">
        <v>116</v>
      </c>
      <c r="D222" s="117">
        <v>1</v>
      </c>
      <c r="E222" s="202"/>
      <c r="F222" s="42">
        <f>D222*E222</f>
        <v>0</v>
      </c>
    </row>
    <row r="223" spans="1:6" s="16" customFormat="1">
      <c r="A223" s="3"/>
      <c r="B223" s="144"/>
      <c r="C223" s="31"/>
      <c r="D223" s="117"/>
      <c r="E223" s="202"/>
      <c r="F223" s="42"/>
    </row>
    <row r="224" spans="1:6" s="16" customFormat="1">
      <c r="A224" s="3"/>
      <c r="B224" s="144" t="s">
        <v>122</v>
      </c>
      <c r="C224" s="31"/>
      <c r="D224" s="117"/>
      <c r="E224" s="202"/>
      <c r="F224" s="42"/>
    </row>
    <row r="225" spans="1:6" s="16" customFormat="1">
      <c r="A225" s="3"/>
      <c r="B225" s="144"/>
      <c r="C225" s="31" t="s">
        <v>116</v>
      </c>
      <c r="D225" s="117">
        <v>1</v>
      </c>
      <c r="E225" s="202"/>
      <c r="F225" s="42">
        <f>D225*E225</f>
        <v>0</v>
      </c>
    </row>
    <row r="226" spans="1:6" s="16" customFormat="1">
      <c r="A226" s="3"/>
      <c r="B226" s="144"/>
      <c r="C226" s="31"/>
      <c r="D226" s="117"/>
      <c r="E226" s="202"/>
      <c r="F226" s="42"/>
    </row>
    <row r="227" spans="1:6" s="16" customFormat="1" ht="51">
      <c r="A227" s="3" t="s">
        <v>10</v>
      </c>
      <c r="B227" s="144" t="s">
        <v>123</v>
      </c>
      <c r="C227" s="31"/>
      <c r="D227" s="117"/>
      <c r="E227" s="202"/>
      <c r="F227" s="42"/>
    </row>
    <row r="228" spans="1:6" s="16" customFormat="1">
      <c r="A228" s="3"/>
      <c r="B228" s="44" t="s">
        <v>124</v>
      </c>
      <c r="C228" s="31" t="s">
        <v>98</v>
      </c>
      <c r="D228" s="117">
        <v>10</v>
      </c>
      <c r="E228" s="202"/>
      <c r="F228" s="42">
        <f>D228*E228</f>
        <v>0</v>
      </c>
    </row>
    <row r="229" spans="1:6" s="16" customFormat="1">
      <c r="A229" s="3"/>
      <c r="B229" s="44" t="s">
        <v>125</v>
      </c>
      <c r="C229" s="31" t="s">
        <v>98</v>
      </c>
      <c r="D229" s="117">
        <v>10</v>
      </c>
      <c r="E229" s="202"/>
      <c r="F229" s="42">
        <f>D229*E229</f>
        <v>0</v>
      </c>
    </row>
    <row r="230" spans="1:6" s="16" customFormat="1">
      <c r="A230" s="3"/>
      <c r="B230" s="44"/>
      <c r="C230" s="31"/>
      <c r="D230" s="117"/>
      <c r="E230" s="202"/>
      <c r="F230" s="42"/>
    </row>
    <row r="231" spans="1:6" s="16" customFormat="1" ht="25.5">
      <c r="A231" s="3" t="s">
        <v>11</v>
      </c>
      <c r="B231" s="144" t="s">
        <v>126</v>
      </c>
      <c r="C231" s="31"/>
      <c r="D231" s="117"/>
      <c r="E231" s="202"/>
      <c r="F231" s="42"/>
    </row>
    <row r="232" spans="1:6" s="16" customFormat="1">
      <c r="A232" s="3"/>
      <c r="B232" s="44"/>
      <c r="C232" s="31" t="s">
        <v>127</v>
      </c>
      <c r="D232" s="117">
        <v>10</v>
      </c>
      <c r="E232" s="202"/>
      <c r="F232" s="42">
        <f>D232*E232</f>
        <v>0</v>
      </c>
    </row>
    <row r="233" spans="1:6" s="16" customFormat="1">
      <c r="A233" s="3"/>
      <c r="B233" s="44"/>
      <c r="C233" s="31"/>
      <c r="D233" s="117"/>
      <c r="E233" s="202"/>
      <c r="F233" s="42"/>
    </row>
    <row r="234" spans="1:6" s="16" customFormat="1" ht="25.5">
      <c r="A234" s="3" t="s">
        <v>12</v>
      </c>
      <c r="B234" s="144" t="s">
        <v>128</v>
      </c>
      <c r="C234" s="31"/>
      <c r="D234" s="117"/>
      <c r="E234" s="202"/>
      <c r="F234" s="42"/>
    </row>
    <row r="235" spans="1:6" s="16" customFormat="1">
      <c r="A235" s="3"/>
      <c r="B235" s="44"/>
      <c r="C235" s="31" t="s">
        <v>16</v>
      </c>
      <c r="D235" s="117">
        <v>1</v>
      </c>
      <c r="E235" s="202"/>
      <c r="F235" s="42">
        <f>D235*E235</f>
        <v>0</v>
      </c>
    </row>
    <row r="236" spans="1:6" s="16" customFormat="1">
      <c r="A236" s="3"/>
      <c r="B236" s="44"/>
      <c r="C236" s="31"/>
      <c r="D236" s="117"/>
      <c r="E236" s="202"/>
      <c r="F236" s="42"/>
    </row>
    <row r="237" spans="1:6" s="16" customFormat="1" ht="38.25">
      <c r="A237" s="189" t="s">
        <v>13</v>
      </c>
      <c r="B237" s="89" t="s">
        <v>236</v>
      </c>
      <c r="C237" s="31"/>
      <c r="D237" s="117"/>
      <c r="E237" s="202"/>
      <c r="F237" s="42"/>
    </row>
    <row r="238" spans="1:6" s="16" customFormat="1">
      <c r="A238" s="189"/>
      <c r="B238" s="89"/>
      <c r="C238" s="31"/>
      <c r="D238" s="117"/>
      <c r="E238" s="202"/>
      <c r="F238" s="42"/>
    </row>
    <row r="239" spans="1:6" s="16" customFormat="1" ht="25.5">
      <c r="A239" s="189"/>
      <c r="B239" s="14" t="s">
        <v>211</v>
      </c>
      <c r="C239" s="31"/>
      <c r="D239" s="117"/>
      <c r="E239" s="202"/>
      <c r="F239" s="42"/>
    </row>
    <row r="240" spans="1:6" s="16" customFormat="1">
      <c r="A240" s="189"/>
      <c r="B240" s="89"/>
      <c r="C240" s="31" t="s">
        <v>7</v>
      </c>
      <c r="D240" s="117">
        <v>1</v>
      </c>
      <c r="E240" s="202"/>
      <c r="F240" s="42">
        <f>D240*E240</f>
        <v>0</v>
      </c>
    </row>
    <row r="241" spans="1:6" s="16" customFormat="1">
      <c r="A241" s="3"/>
      <c r="B241" s="44"/>
      <c r="C241" s="31"/>
      <c r="D241" s="117"/>
      <c r="E241" s="202"/>
      <c r="F241" s="42"/>
    </row>
    <row r="242" spans="1:6" s="16" customFormat="1" ht="76.5">
      <c r="A242" s="3"/>
      <c r="B242" s="144" t="s">
        <v>166</v>
      </c>
      <c r="C242" s="31"/>
      <c r="D242" s="117"/>
      <c r="E242" s="202"/>
      <c r="F242" s="42"/>
    </row>
    <row r="243" spans="1:6" s="16" customFormat="1">
      <c r="A243" s="3"/>
      <c r="B243" s="44" t="s">
        <v>114</v>
      </c>
      <c r="C243" s="31" t="s">
        <v>7</v>
      </c>
      <c r="D243" s="117">
        <v>1</v>
      </c>
      <c r="E243" s="202"/>
      <c r="F243" s="42">
        <f>D243*E243</f>
        <v>0</v>
      </c>
    </row>
    <row r="244" spans="1:6" s="16" customFormat="1">
      <c r="A244" s="3"/>
      <c r="B244" s="44"/>
      <c r="C244" s="31"/>
      <c r="D244" s="117"/>
      <c r="E244" s="202"/>
      <c r="F244" s="42"/>
    </row>
    <row r="245" spans="1:6" s="16" customFormat="1" ht="25.5">
      <c r="A245" s="3"/>
      <c r="B245" s="144" t="s">
        <v>115</v>
      </c>
      <c r="C245" s="31"/>
      <c r="D245" s="117"/>
      <c r="E245" s="202"/>
      <c r="F245" s="42"/>
    </row>
    <row r="246" spans="1:6" s="16" customFormat="1">
      <c r="A246" s="3"/>
      <c r="B246" s="44"/>
      <c r="C246" s="31" t="s">
        <v>7</v>
      </c>
      <c r="D246" s="117">
        <v>1</v>
      </c>
      <c r="E246" s="202"/>
      <c r="F246" s="42">
        <f>D246*E246</f>
        <v>0</v>
      </c>
    </row>
    <row r="247" spans="1:6" s="16" customFormat="1">
      <c r="A247" s="3"/>
      <c r="B247" s="44"/>
      <c r="C247" s="31"/>
      <c r="D247" s="117"/>
      <c r="E247" s="202"/>
      <c r="F247" s="42"/>
    </row>
    <row r="248" spans="1:6" s="16" customFormat="1" ht="25.5">
      <c r="A248" s="3"/>
      <c r="B248" s="144" t="s">
        <v>165</v>
      </c>
      <c r="C248" s="31"/>
      <c r="D248" s="117"/>
      <c r="E248" s="202"/>
      <c r="F248" s="42"/>
    </row>
    <row r="249" spans="1:6" s="16" customFormat="1">
      <c r="A249" s="3"/>
      <c r="B249" s="44"/>
      <c r="C249" s="31" t="s">
        <v>7</v>
      </c>
      <c r="D249" s="117">
        <v>1</v>
      </c>
      <c r="E249" s="202"/>
      <c r="F249" s="42">
        <f>D249*E249</f>
        <v>0</v>
      </c>
    </row>
    <row r="250" spans="1:6" s="16" customFormat="1">
      <c r="A250" s="3"/>
      <c r="B250" s="44"/>
      <c r="C250" s="31"/>
      <c r="D250" s="117"/>
      <c r="E250" s="202"/>
      <c r="F250" s="42"/>
    </row>
    <row r="251" spans="1:6" s="16" customFormat="1" ht="25.5">
      <c r="A251" s="3"/>
      <c r="B251" s="144" t="s">
        <v>167</v>
      </c>
      <c r="C251" s="31"/>
      <c r="D251" s="117"/>
      <c r="E251" s="202"/>
      <c r="F251" s="42"/>
    </row>
    <row r="252" spans="1:6" s="16" customFormat="1">
      <c r="A252" s="3"/>
      <c r="B252" s="144"/>
      <c r="C252" s="31" t="s">
        <v>7</v>
      </c>
      <c r="D252" s="117">
        <v>1</v>
      </c>
      <c r="E252" s="202"/>
      <c r="F252" s="42">
        <f>D252*E252</f>
        <v>0</v>
      </c>
    </row>
    <row r="253" spans="1:6" s="16" customFormat="1">
      <c r="A253" s="3"/>
      <c r="B253" s="44"/>
      <c r="C253" s="31"/>
      <c r="D253" s="117"/>
      <c r="E253" s="202"/>
      <c r="F253" s="42"/>
    </row>
    <row r="254" spans="1:6" s="16" customFormat="1">
      <c r="A254" s="3"/>
      <c r="B254" s="144"/>
      <c r="C254" s="31"/>
      <c r="D254" s="117"/>
      <c r="E254" s="202"/>
      <c r="F254" s="42"/>
    </row>
    <row r="255" spans="1:6" s="16" customFormat="1">
      <c r="A255" s="3"/>
      <c r="B255" s="44"/>
      <c r="C255" s="31"/>
      <c r="D255" s="117"/>
      <c r="E255" s="202"/>
      <c r="F255" s="42"/>
    </row>
    <row r="256" spans="1:6" s="16" customFormat="1">
      <c r="A256" s="3"/>
      <c r="B256" s="44"/>
      <c r="C256" s="31"/>
      <c r="D256" s="117"/>
      <c r="E256" s="202"/>
      <c r="F256" s="42"/>
    </row>
    <row r="257" spans="1:6" s="16" customFormat="1" ht="38.25">
      <c r="A257" s="3"/>
      <c r="B257" s="144" t="s">
        <v>164</v>
      </c>
      <c r="C257" s="31"/>
      <c r="D257" s="117"/>
      <c r="E257" s="202"/>
      <c r="F257" s="42"/>
    </row>
    <row r="258" spans="1:6" s="16" customFormat="1">
      <c r="A258" s="3"/>
      <c r="B258" s="44"/>
      <c r="C258" s="31" t="s">
        <v>7</v>
      </c>
      <c r="D258" s="117">
        <v>1</v>
      </c>
      <c r="E258" s="202"/>
      <c r="F258" s="42">
        <f>D258*E258</f>
        <v>0</v>
      </c>
    </row>
    <row r="259" spans="1:6" s="16" customFormat="1">
      <c r="A259" s="3"/>
      <c r="B259" s="44"/>
      <c r="C259" s="31"/>
      <c r="D259" s="117"/>
      <c r="E259" s="202"/>
      <c r="F259" s="42"/>
    </row>
    <row r="260" spans="1:6" s="16" customFormat="1" ht="25.5">
      <c r="A260" s="3"/>
      <c r="B260" s="144" t="s">
        <v>168</v>
      </c>
      <c r="C260" s="31"/>
      <c r="D260" s="117"/>
      <c r="E260" s="202"/>
      <c r="F260" s="42"/>
    </row>
    <row r="261" spans="1:6" s="16" customFormat="1">
      <c r="A261" s="3"/>
      <c r="B261" s="144"/>
      <c r="C261" s="31" t="s">
        <v>7</v>
      </c>
      <c r="D261" s="117">
        <v>1</v>
      </c>
      <c r="E261" s="202"/>
      <c r="F261" s="42">
        <f>D261*E261</f>
        <v>0</v>
      </c>
    </row>
    <row r="262" spans="1:6" s="16" customFormat="1">
      <c r="A262" s="3"/>
      <c r="B262" s="144"/>
      <c r="C262" s="31"/>
      <c r="D262" s="117"/>
      <c r="E262" s="202"/>
      <c r="F262" s="42"/>
    </row>
    <row r="263" spans="1:6" s="16" customFormat="1" ht="25.5">
      <c r="A263" s="3"/>
      <c r="B263" s="144" t="s">
        <v>169</v>
      </c>
      <c r="C263" s="31"/>
      <c r="D263" s="117"/>
      <c r="E263" s="202"/>
      <c r="F263" s="42"/>
    </row>
    <row r="264" spans="1:6" s="16" customFormat="1">
      <c r="A264" s="3"/>
      <c r="B264" s="144"/>
      <c r="C264" s="31" t="s">
        <v>7</v>
      </c>
      <c r="D264" s="117">
        <v>1</v>
      </c>
      <c r="E264" s="202"/>
      <c r="F264" s="42">
        <f>D264*E264</f>
        <v>0</v>
      </c>
    </row>
    <row r="265" spans="1:6" s="16" customFormat="1">
      <c r="A265" s="3"/>
      <c r="B265" s="44"/>
      <c r="C265" s="31"/>
      <c r="D265" s="117"/>
      <c r="E265" s="202"/>
      <c r="F265" s="42"/>
    </row>
    <row r="266" spans="1:6" s="16" customFormat="1">
      <c r="A266" s="3"/>
      <c r="B266" s="144"/>
      <c r="C266" s="31"/>
      <c r="D266" s="117"/>
      <c r="E266" s="202"/>
      <c r="F266" s="42"/>
    </row>
    <row r="267" spans="1:6" s="16" customFormat="1">
      <c r="A267" s="3"/>
      <c r="B267" s="144"/>
      <c r="C267" s="31"/>
      <c r="D267" s="117"/>
      <c r="E267" s="202"/>
      <c r="F267" s="42"/>
    </row>
    <row r="268" spans="1:6" s="16" customFormat="1">
      <c r="A268" s="3"/>
      <c r="B268" s="44"/>
      <c r="C268" s="31"/>
      <c r="D268" s="117"/>
      <c r="E268" s="202"/>
      <c r="F268" s="42"/>
    </row>
    <row r="269" spans="1:6" s="16" customFormat="1">
      <c r="A269" s="41"/>
      <c r="B269" s="38"/>
      <c r="C269" s="43"/>
      <c r="D269" s="124"/>
      <c r="E269" s="202"/>
      <c r="F269" s="39"/>
    </row>
    <row r="270" spans="1:6" s="16" customFormat="1">
      <c r="A270" s="15" t="s">
        <v>25</v>
      </c>
      <c r="B270" s="159" t="s">
        <v>82</v>
      </c>
      <c r="C270" s="237" t="s">
        <v>4</v>
      </c>
      <c r="D270" s="237"/>
      <c r="E270" s="202"/>
      <c r="F270" s="40">
        <f>SUM(F201:F268)</f>
        <v>0</v>
      </c>
    </row>
    <row r="271" spans="1:6" s="16" customFormat="1">
      <c r="A271" s="15"/>
      <c r="B271" s="159"/>
      <c r="C271" s="209"/>
      <c r="D271" s="209"/>
      <c r="E271" s="202"/>
      <c r="F271" s="40"/>
    </row>
    <row r="272" spans="1:6" s="16" customFormat="1">
      <c r="A272" s="15"/>
      <c r="B272" s="159"/>
      <c r="C272" s="209"/>
      <c r="D272" s="209"/>
      <c r="E272" s="202"/>
      <c r="F272" s="40"/>
    </row>
    <row r="273" spans="1:8" s="16" customFormat="1">
      <c r="A273" s="15"/>
      <c r="B273" s="159"/>
      <c r="C273" s="209"/>
      <c r="D273" s="209"/>
      <c r="E273" s="202"/>
      <c r="F273" s="40"/>
    </row>
    <row r="274" spans="1:8" s="16" customFormat="1">
      <c r="A274" s="15"/>
      <c r="B274" s="159"/>
      <c r="C274" s="209"/>
      <c r="D274" s="209"/>
      <c r="E274" s="202"/>
      <c r="F274" s="40"/>
    </row>
    <row r="275" spans="1:8" s="16" customFormat="1">
      <c r="A275" s="15"/>
      <c r="B275" s="88"/>
      <c r="C275" s="67"/>
      <c r="D275" s="123"/>
      <c r="E275" s="202"/>
      <c r="F275" s="40"/>
    </row>
    <row r="276" spans="1:8" s="16" customFormat="1">
      <c r="A276" s="32" t="s">
        <v>23</v>
      </c>
      <c r="B276" s="248" t="s">
        <v>6</v>
      </c>
      <c r="C276" s="248"/>
      <c r="D276" s="248"/>
      <c r="E276" s="202"/>
      <c r="F276" s="33"/>
    </row>
    <row r="277" spans="1:8" s="16" customFormat="1">
      <c r="A277" s="15"/>
      <c r="B277" s="92"/>
      <c r="C277" s="92"/>
      <c r="D277" s="125"/>
      <c r="E277" s="202"/>
      <c r="F277" s="35"/>
    </row>
    <row r="278" spans="1:8" s="16" customFormat="1" ht="25.5">
      <c r="A278" s="189" t="s">
        <v>8</v>
      </c>
      <c r="B278" s="89" t="s">
        <v>103</v>
      </c>
      <c r="C278" s="31"/>
      <c r="D278" s="117"/>
      <c r="E278" s="202"/>
      <c r="F278" s="12"/>
      <c r="H278" s="16" t="s">
        <v>32</v>
      </c>
    </row>
    <row r="279" spans="1:8" s="16" customFormat="1">
      <c r="A279" s="3"/>
      <c r="B279" s="44"/>
      <c r="C279" s="31" t="s">
        <v>7</v>
      </c>
      <c r="D279" s="117">
        <v>1</v>
      </c>
      <c r="E279" s="202"/>
      <c r="F279" s="42">
        <f>D279*E279</f>
        <v>0</v>
      </c>
    </row>
    <row r="280" spans="1:8" s="16" customFormat="1">
      <c r="A280" s="3"/>
      <c r="B280" s="44"/>
      <c r="C280" s="31"/>
      <c r="D280" s="117"/>
      <c r="E280" s="202"/>
      <c r="F280" s="42"/>
    </row>
    <row r="281" spans="1:8" s="16" customFormat="1" ht="64.5" customHeight="1">
      <c r="A281" s="189" t="s">
        <v>9</v>
      </c>
      <c r="B281" s="89" t="s">
        <v>104</v>
      </c>
      <c r="C281" s="31"/>
      <c r="D281" s="117"/>
      <c r="E281" s="202"/>
      <c r="F281" s="42"/>
    </row>
    <row r="282" spans="1:8" s="16" customFormat="1" ht="14.25">
      <c r="A282" s="3"/>
      <c r="B282" s="130" t="s">
        <v>105</v>
      </c>
      <c r="C282" s="31" t="s">
        <v>38</v>
      </c>
      <c r="D282" s="117">
        <v>6</v>
      </c>
      <c r="E282" s="202"/>
      <c r="F282" s="42">
        <f>D282*E282</f>
        <v>0</v>
      </c>
    </row>
    <row r="283" spans="1:8" s="16" customFormat="1">
      <c r="A283" s="3"/>
      <c r="B283" s="11"/>
      <c r="C283" s="31"/>
      <c r="D283" s="117"/>
      <c r="E283" s="202"/>
      <c r="F283" s="42"/>
    </row>
    <row r="284" spans="1:8" s="16" customFormat="1" ht="63.75">
      <c r="A284" s="189" t="s">
        <v>10</v>
      </c>
      <c r="B284" s="11" t="s">
        <v>200</v>
      </c>
      <c r="C284" s="31"/>
      <c r="D284" s="117"/>
      <c r="E284" s="202"/>
      <c r="F284" s="42"/>
    </row>
    <row r="285" spans="1:8" s="16" customFormat="1">
      <c r="A285" s="3"/>
      <c r="B285" s="44" t="s">
        <v>106</v>
      </c>
      <c r="C285" s="31" t="s">
        <v>98</v>
      </c>
      <c r="D285" s="117">
        <v>7.6</v>
      </c>
      <c r="E285" s="202"/>
      <c r="F285" s="42">
        <f>D16*E285</f>
        <v>0</v>
      </c>
    </row>
    <row r="286" spans="1:8" s="16" customFormat="1">
      <c r="A286" s="3"/>
      <c r="B286" s="11"/>
      <c r="C286" s="31"/>
      <c r="D286" s="117"/>
      <c r="E286" s="202"/>
      <c r="F286" s="42"/>
    </row>
    <row r="287" spans="1:8" s="16" customFormat="1" ht="38.25">
      <c r="A287" s="189" t="s">
        <v>11</v>
      </c>
      <c r="B287" s="11" t="s">
        <v>201</v>
      </c>
      <c r="C287" s="31"/>
      <c r="D287" s="117"/>
      <c r="E287" s="202"/>
      <c r="F287" s="42"/>
    </row>
    <row r="288" spans="1:8" s="16" customFormat="1">
      <c r="A288" s="3"/>
      <c r="B288" s="44" t="s">
        <v>107</v>
      </c>
      <c r="C288" s="31" t="s">
        <v>98</v>
      </c>
      <c r="D288" s="117">
        <v>10</v>
      </c>
      <c r="E288" s="202"/>
      <c r="F288" s="42">
        <f>D288*E288</f>
        <v>0</v>
      </c>
    </row>
    <row r="289" spans="1:6" s="16" customFormat="1">
      <c r="A289" s="41"/>
      <c r="B289" s="38"/>
      <c r="C289" s="43"/>
      <c r="D289" s="124"/>
      <c r="E289" s="202"/>
      <c r="F289" s="39"/>
    </row>
    <row r="290" spans="1:6" s="16" customFormat="1">
      <c r="A290" s="15" t="s">
        <v>23</v>
      </c>
      <c r="B290" s="159" t="s">
        <v>6</v>
      </c>
      <c r="C290" s="237" t="s">
        <v>4</v>
      </c>
      <c r="D290" s="237"/>
      <c r="E290" s="202"/>
      <c r="F290" s="40">
        <f>SUM(F278:F288)</f>
        <v>0</v>
      </c>
    </row>
    <row r="291" spans="1:6" s="16" customFormat="1">
      <c r="A291" s="15"/>
      <c r="B291" s="159"/>
      <c r="C291" s="210"/>
      <c r="D291" s="210"/>
      <c r="E291" s="202"/>
      <c r="F291" s="40"/>
    </row>
    <row r="292" spans="1:6" s="16" customFormat="1">
      <c r="A292" s="15"/>
      <c r="B292" s="159"/>
      <c r="C292" s="210"/>
      <c r="D292" s="210"/>
      <c r="E292" s="202"/>
      <c r="F292" s="40"/>
    </row>
    <row r="293" spans="1:6" s="16" customFormat="1">
      <c r="A293" s="15"/>
      <c r="B293" s="159"/>
      <c r="C293" s="210"/>
      <c r="D293" s="210"/>
      <c r="E293" s="202"/>
      <c r="F293" s="40"/>
    </row>
    <row r="294" spans="1:6" s="16" customFormat="1">
      <c r="A294" s="15"/>
      <c r="B294" s="159"/>
      <c r="C294" s="223"/>
      <c r="D294" s="223"/>
      <c r="E294" s="202"/>
      <c r="F294" s="40"/>
    </row>
    <row r="295" spans="1:6" s="16" customFormat="1">
      <c r="A295" s="15"/>
      <c r="B295" s="159"/>
      <c r="C295" s="223"/>
      <c r="D295" s="223"/>
      <c r="E295" s="202"/>
      <c r="F295" s="40"/>
    </row>
    <row r="296" spans="1:6" s="16" customFormat="1">
      <c r="A296" s="15"/>
      <c r="B296" s="159"/>
      <c r="C296" s="223"/>
      <c r="D296" s="223"/>
      <c r="E296" s="202"/>
      <c r="F296" s="40"/>
    </row>
    <row r="297" spans="1:6" s="16" customFormat="1">
      <c r="A297" s="15"/>
      <c r="B297" s="159"/>
      <c r="C297" s="223"/>
      <c r="D297" s="223"/>
      <c r="E297" s="202"/>
      <c r="F297" s="40"/>
    </row>
    <row r="298" spans="1:6" s="16" customFormat="1">
      <c r="A298" s="15"/>
      <c r="B298" s="159"/>
      <c r="C298" s="223"/>
      <c r="D298" s="223"/>
      <c r="E298" s="202"/>
      <c r="F298" s="40"/>
    </row>
    <row r="299" spans="1:6" s="16" customFormat="1">
      <c r="A299" s="15"/>
      <c r="B299" s="159"/>
      <c r="C299" s="223"/>
      <c r="D299" s="223"/>
      <c r="E299" s="202"/>
      <c r="F299" s="40"/>
    </row>
    <row r="300" spans="1:6" s="16" customFormat="1">
      <c r="A300" s="15"/>
      <c r="B300" s="159"/>
      <c r="C300" s="234"/>
      <c r="D300" s="234"/>
      <c r="E300" s="202"/>
      <c r="F300" s="40"/>
    </row>
    <row r="301" spans="1:6" s="16" customFormat="1">
      <c r="A301" s="15"/>
      <c r="B301" s="159"/>
      <c r="C301" s="234"/>
      <c r="D301" s="234"/>
      <c r="E301" s="202"/>
      <c r="F301" s="40"/>
    </row>
    <row r="302" spans="1:6" s="16" customFormat="1">
      <c r="A302" s="15"/>
      <c r="B302" s="159"/>
      <c r="C302" s="223"/>
      <c r="D302" s="223"/>
      <c r="E302" s="202"/>
      <c r="F302" s="40"/>
    </row>
    <row r="303" spans="1:6" s="16" customFormat="1">
      <c r="A303" s="15"/>
      <c r="B303" s="88"/>
      <c r="C303" s="67"/>
      <c r="D303" s="123"/>
      <c r="E303" s="202"/>
      <c r="F303" s="40"/>
    </row>
    <row r="304" spans="1:6" s="16" customFormat="1">
      <c r="A304" s="32" t="s">
        <v>27</v>
      </c>
      <c r="B304" s="248" t="s">
        <v>108</v>
      </c>
      <c r="C304" s="248"/>
      <c r="D304" s="248"/>
      <c r="E304" s="202"/>
      <c r="F304" s="33"/>
    </row>
    <row r="305" spans="1:8" s="16" customFormat="1">
      <c r="A305" s="15"/>
      <c r="B305" s="116"/>
      <c r="C305" s="116"/>
      <c r="D305" s="116"/>
      <c r="E305" s="202"/>
      <c r="F305" s="35"/>
    </row>
    <row r="306" spans="1:8" s="16" customFormat="1">
      <c r="A306" s="3"/>
      <c r="B306" s="89" t="s">
        <v>93</v>
      </c>
      <c r="C306" s="31"/>
      <c r="D306" s="117"/>
      <c r="E306" s="202"/>
      <c r="F306" s="12"/>
      <c r="H306" s="16" t="s">
        <v>32</v>
      </c>
    </row>
    <row r="307" spans="1:8" s="16" customFormat="1" ht="25.5">
      <c r="A307" s="3"/>
      <c r="B307" s="144" t="s">
        <v>94</v>
      </c>
      <c r="C307" s="31"/>
      <c r="D307" s="117"/>
      <c r="E307" s="202"/>
      <c r="F307" s="42"/>
    </row>
    <row r="308" spans="1:8" s="16" customFormat="1">
      <c r="A308" s="15"/>
      <c r="B308" s="116"/>
      <c r="C308" s="116"/>
      <c r="D308" s="116"/>
      <c r="E308" s="202"/>
      <c r="F308" s="35"/>
    </row>
    <row r="309" spans="1:8" s="16" customFormat="1">
      <c r="A309" s="15"/>
      <c r="B309" s="92"/>
      <c r="C309" s="92"/>
      <c r="D309" s="125"/>
      <c r="E309" s="202"/>
      <c r="F309" s="35"/>
    </row>
    <row r="310" spans="1:8" s="16" customFormat="1" ht="38.25">
      <c r="A310" s="3" t="s">
        <v>8</v>
      </c>
      <c r="B310" s="89" t="s">
        <v>113</v>
      </c>
      <c r="C310" s="31"/>
      <c r="D310" s="117"/>
      <c r="E310" s="202"/>
      <c r="F310" s="12"/>
      <c r="H310" s="16" t="s">
        <v>32</v>
      </c>
    </row>
    <row r="311" spans="1:8" s="16" customFormat="1">
      <c r="A311" s="3"/>
      <c r="B311" s="89" t="s">
        <v>112</v>
      </c>
      <c r="C311" s="31"/>
      <c r="D311" s="117"/>
      <c r="E311" s="202"/>
      <c r="F311" s="12"/>
    </row>
    <row r="312" spans="1:8" s="16" customFormat="1" ht="14.25">
      <c r="A312" s="3"/>
      <c r="B312" s="44"/>
      <c r="C312" s="31" t="s">
        <v>76</v>
      </c>
      <c r="D312" s="117">
        <v>20</v>
      </c>
      <c r="E312" s="202"/>
      <c r="F312" s="42">
        <f>D312*E312</f>
        <v>0</v>
      </c>
    </row>
    <row r="313" spans="1:8" s="16" customFormat="1">
      <c r="A313" s="3"/>
      <c r="B313" s="44"/>
      <c r="C313" s="31"/>
      <c r="D313" s="117"/>
      <c r="E313" s="202"/>
      <c r="F313" s="42"/>
    </row>
    <row r="314" spans="1:8" s="16" customFormat="1" ht="38.25">
      <c r="A314" s="3" t="s">
        <v>9</v>
      </c>
      <c r="B314" s="144" t="s">
        <v>242</v>
      </c>
      <c r="C314" s="31"/>
      <c r="D314" s="117"/>
      <c r="E314" s="202"/>
      <c r="F314" s="42"/>
    </row>
    <row r="315" spans="1:8" s="16" customFormat="1">
      <c r="A315" s="3"/>
      <c r="B315" s="44"/>
      <c r="C315" s="31" t="s">
        <v>96</v>
      </c>
      <c r="D315" s="117">
        <v>45</v>
      </c>
      <c r="E315" s="202"/>
      <c r="F315" s="42">
        <f>D315*E315</f>
        <v>0</v>
      </c>
    </row>
    <row r="316" spans="1:8" s="16" customFormat="1">
      <c r="A316" s="3"/>
      <c r="B316" s="44"/>
      <c r="C316" s="31"/>
      <c r="D316" s="117"/>
      <c r="E316" s="202"/>
      <c r="F316" s="42"/>
    </row>
    <row r="317" spans="1:8" s="16" customFormat="1" ht="63.75">
      <c r="A317" s="3" t="s">
        <v>10</v>
      </c>
      <c r="B317" s="144" t="s">
        <v>204</v>
      </c>
      <c r="C317" s="31"/>
      <c r="D317" s="117"/>
      <c r="E317" s="202"/>
      <c r="F317" s="42"/>
    </row>
    <row r="318" spans="1:8" s="16" customFormat="1">
      <c r="A318" s="3"/>
      <c r="B318" s="44"/>
      <c r="C318" s="31" t="s">
        <v>96</v>
      </c>
      <c r="D318" s="117">
        <v>45</v>
      </c>
      <c r="E318" s="202"/>
      <c r="F318" s="42">
        <f>D318*E318</f>
        <v>0</v>
      </c>
    </row>
    <row r="319" spans="1:8" s="16" customFormat="1">
      <c r="A319" s="3"/>
      <c r="B319" s="44"/>
      <c r="C319" s="31"/>
      <c r="D319" s="117"/>
      <c r="E319" s="202"/>
      <c r="F319" s="42"/>
    </row>
    <row r="320" spans="1:8" s="16" customFormat="1">
      <c r="A320" s="41"/>
      <c r="B320" s="38"/>
      <c r="C320" s="43"/>
      <c r="D320" s="124"/>
      <c r="E320" s="202"/>
      <c r="F320" s="39"/>
    </row>
    <row r="321" spans="1:7" s="16" customFormat="1">
      <c r="A321" s="15" t="s">
        <v>27</v>
      </c>
      <c r="B321" s="159" t="s">
        <v>109</v>
      </c>
      <c r="C321" s="237" t="s">
        <v>4</v>
      </c>
      <c r="D321" s="237"/>
      <c r="E321" s="202"/>
      <c r="F321" s="40">
        <f>SUM(F310:F319)</f>
        <v>0</v>
      </c>
    </row>
    <row r="322" spans="1:7" s="16" customFormat="1">
      <c r="A322" s="15"/>
      <c r="B322" s="159"/>
      <c r="C322" s="223"/>
      <c r="D322" s="223"/>
      <c r="E322" s="202"/>
      <c r="F322" s="40"/>
    </row>
    <row r="323" spans="1:7" s="16" customFormat="1">
      <c r="A323" s="15"/>
      <c r="B323" s="159"/>
      <c r="C323" s="223"/>
      <c r="D323" s="223"/>
      <c r="E323" s="202"/>
      <c r="F323" s="40"/>
    </row>
    <row r="324" spans="1:7" s="16" customFormat="1">
      <c r="A324" s="15"/>
      <c r="B324" s="159"/>
      <c r="C324" s="223"/>
      <c r="D324" s="223"/>
      <c r="E324" s="202"/>
      <c r="F324" s="40"/>
    </row>
    <row r="325" spans="1:7" s="16" customFormat="1">
      <c r="A325" s="15"/>
      <c r="B325" s="88"/>
      <c r="C325" s="67"/>
      <c r="D325" s="123"/>
      <c r="E325" s="202"/>
      <c r="F325" s="40"/>
    </row>
    <row r="326" spans="1:7" s="9" customFormat="1">
      <c r="A326" s="32" t="s">
        <v>31</v>
      </c>
      <c r="B326" s="87" t="s">
        <v>33</v>
      </c>
      <c r="C326" s="65"/>
      <c r="D326" s="122"/>
      <c r="E326" s="202"/>
      <c r="F326" s="33"/>
      <c r="G326" s="34"/>
    </row>
    <row r="327" spans="1:7" s="9" customFormat="1">
      <c r="A327" s="15"/>
      <c r="B327" s="88"/>
      <c r="C327" s="66"/>
      <c r="D327" s="123"/>
      <c r="E327" s="202"/>
      <c r="F327" s="35"/>
      <c r="G327" s="34"/>
    </row>
    <row r="328" spans="1:7" s="9" customFormat="1" ht="93" customHeight="1">
      <c r="A328" s="212" t="s">
        <v>8</v>
      </c>
      <c r="B328" s="85" t="s">
        <v>134</v>
      </c>
      <c r="C328" s="64"/>
      <c r="D328" s="120"/>
      <c r="E328" s="202"/>
      <c r="F328" s="146"/>
      <c r="G328" s="53"/>
    </row>
    <row r="329" spans="1:7" s="9" customFormat="1" ht="14.25">
      <c r="A329" s="145"/>
      <c r="B329" s="147" t="s">
        <v>42</v>
      </c>
      <c r="C329" s="64" t="s">
        <v>39</v>
      </c>
      <c r="D329" s="117">
        <v>3.2</v>
      </c>
      <c r="E329" s="202"/>
      <c r="F329" s="42">
        <f>D329*E329</f>
        <v>0</v>
      </c>
      <c r="G329" s="53"/>
    </row>
    <row r="330" spans="1:7" s="9" customFormat="1" ht="14.25">
      <c r="A330" s="145"/>
      <c r="B330" s="147" t="s">
        <v>41</v>
      </c>
      <c r="C330" s="64" t="s">
        <v>38</v>
      </c>
      <c r="D330" s="117">
        <v>3</v>
      </c>
      <c r="E330" s="202"/>
      <c r="F330" s="42">
        <f>D330*E330</f>
        <v>0</v>
      </c>
      <c r="G330" s="53"/>
    </row>
    <row r="331" spans="1:7" s="9" customFormat="1">
      <c r="A331" s="145"/>
      <c r="B331" s="85"/>
      <c r="C331" s="64"/>
      <c r="D331" s="120"/>
      <c r="E331" s="202"/>
      <c r="F331" s="146"/>
      <c r="G331" s="53"/>
    </row>
    <row r="332" spans="1:7" s="2" customFormat="1">
      <c r="A332" s="3"/>
      <c r="B332" s="44"/>
      <c r="C332" s="31"/>
      <c r="D332" s="127"/>
      <c r="E332" s="202"/>
      <c r="F332" s="42"/>
    </row>
    <row r="333" spans="1:7" s="2" customFormat="1" ht="96" customHeight="1">
      <c r="A333" s="215" t="s">
        <v>9</v>
      </c>
      <c r="B333" s="89" t="s">
        <v>241</v>
      </c>
      <c r="C333" s="31"/>
      <c r="D333" s="117"/>
      <c r="E333" s="202"/>
      <c r="F333" s="12"/>
    </row>
    <row r="334" spans="1:7" s="2" customFormat="1" ht="14.25">
      <c r="A334" s="3"/>
      <c r="B334" s="44" t="s">
        <v>79</v>
      </c>
      <c r="C334" s="31" t="s">
        <v>76</v>
      </c>
      <c r="D334" s="117">
        <v>5.07</v>
      </c>
      <c r="E334" s="202"/>
      <c r="F334" s="12">
        <f>D334*E334</f>
        <v>0</v>
      </c>
    </row>
    <row r="335" spans="1:7" s="2" customFormat="1" ht="14.25" customHeight="1">
      <c r="A335" s="3"/>
      <c r="B335" s="44" t="s">
        <v>101</v>
      </c>
      <c r="C335" s="31" t="s">
        <v>77</v>
      </c>
      <c r="D335" s="127">
        <v>18.7</v>
      </c>
      <c r="E335" s="202"/>
      <c r="F335" s="42">
        <f>D335*E335</f>
        <v>0</v>
      </c>
    </row>
    <row r="336" spans="1:7" s="2" customFormat="1">
      <c r="A336" s="10"/>
      <c r="B336" s="11"/>
      <c r="C336" s="31"/>
      <c r="D336" s="117"/>
      <c r="E336" s="202"/>
      <c r="F336" s="12"/>
    </row>
    <row r="337" spans="1:7" s="2" customFormat="1" ht="63.75">
      <c r="A337" s="215" t="s">
        <v>10</v>
      </c>
      <c r="B337" s="89" t="s">
        <v>102</v>
      </c>
      <c r="C337" s="31"/>
      <c r="D337" s="117"/>
      <c r="E337" s="202"/>
      <c r="F337" s="12"/>
    </row>
    <row r="338" spans="1:7" s="2" customFormat="1" ht="14.25" customHeight="1">
      <c r="A338" s="3"/>
      <c r="B338" s="44" t="s">
        <v>80</v>
      </c>
      <c r="C338" s="31" t="s">
        <v>76</v>
      </c>
      <c r="D338" s="117">
        <v>1.74</v>
      </c>
      <c r="E338" s="202"/>
      <c r="F338" s="42">
        <f>D338*E338</f>
        <v>0</v>
      </c>
    </row>
    <row r="339" spans="1:7" s="2" customFormat="1">
      <c r="A339" s="3"/>
      <c r="B339" s="44"/>
      <c r="C339" s="31"/>
      <c r="D339" s="117"/>
      <c r="E339" s="202"/>
      <c r="F339" s="42"/>
    </row>
    <row r="340" spans="1:7" s="2" customFormat="1">
      <c r="A340" s="37"/>
      <c r="B340" s="38"/>
      <c r="C340" s="43"/>
      <c r="D340" s="124"/>
      <c r="E340" s="202"/>
      <c r="F340" s="39"/>
    </row>
    <row r="341" spans="1:7" s="16" customFormat="1">
      <c r="A341" s="15" t="s">
        <v>31</v>
      </c>
      <c r="B341" s="159" t="s">
        <v>33</v>
      </c>
      <c r="C341" s="237" t="s">
        <v>4</v>
      </c>
      <c r="D341" s="237"/>
      <c r="E341" s="202"/>
      <c r="F341" s="40">
        <f>SUM(F328:F339)</f>
        <v>0</v>
      </c>
    </row>
    <row r="342" spans="1:7" s="16" customFormat="1">
      <c r="A342" s="15"/>
      <c r="B342" s="159"/>
      <c r="C342" s="210"/>
      <c r="D342" s="210"/>
      <c r="E342" s="202"/>
      <c r="F342" s="40"/>
    </row>
    <row r="343" spans="1:7" s="16" customFormat="1">
      <c r="A343" s="15"/>
      <c r="B343" s="159"/>
      <c r="C343" s="210"/>
      <c r="D343" s="210"/>
      <c r="E343" s="202"/>
      <c r="F343" s="40"/>
    </row>
    <row r="344" spans="1:7" s="16" customFormat="1">
      <c r="A344" s="15"/>
      <c r="B344" s="159"/>
      <c r="C344" s="210"/>
      <c r="D344" s="210"/>
      <c r="E344" s="202"/>
      <c r="F344" s="40"/>
    </row>
    <row r="345" spans="1:7" s="9" customFormat="1">
      <c r="A345" s="32" t="s">
        <v>34</v>
      </c>
      <c r="B345" s="87" t="s">
        <v>35</v>
      </c>
      <c r="C345" s="65"/>
      <c r="D345" s="122"/>
      <c r="E345" s="202"/>
      <c r="F345" s="33"/>
      <c r="G345" s="34"/>
    </row>
    <row r="346" spans="1:7" s="16" customFormat="1">
      <c r="A346" s="15"/>
      <c r="B346" s="88"/>
      <c r="C346" s="67"/>
      <c r="D346" s="123"/>
      <c r="E346" s="202"/>
      <c r="F346" s="40"/>
    </row>
    <row r="347" spans="1:7" s="16" customFormat="1" ht="38.25">
      <c r="A347" s="216" t="s">
        <v>8</v>
      </c>
      <c r="B347" s="197" t="s">
        <v>158</v>
      </c>
      <c r="C347" s="67"/>
      <c r="D347" s="123"/>
      <c r="E347" s="202"/>
      <c r="F347" s="40"/>
    </row>
    <row r="348" spans="1:7" s="16" customFormat="1">
      <c r="A348" s="15"/>
      <c r="B348" s="88"/>
      <c r="C348" s="198" t="s">
        <v>96</v>
      </c>
      <c r="D348" s="199">
        <v>51.7</v>
      </c>
      <c r="E348" s="202"/>
      <c r="F348" s="200">
        <f>D348*E348</f>
        <v>0</v>
      </c>
    </row>
    <row r="349" spans="1:7" s="16" customFormat="1">
      <c r="A349" s="15"/>
      <c r="B349" s="88"/>
      <c r="C349" s="198"/>
      <c r="D349" s="199"/>
      <c r="E349" s="202"/>
      <c r="F349" s="200"/>
    </row>
    <row r="350" spans="1:7" s="16" customFormat="1" ht="63.75">
      <c r="A350" s="216" t="s">
        <v>9</v>
      </c>
      <c r="B350" s="197" t="s">
        <v>215</v>
      </c>
      <c r="C350" s="198"/>
      <c r="D350" s="199"/>
      <c r="E350" s="202"/>
      <c r="F350" s="200"/>
    </row>
    <row r="351" spans="1:7" s="16" customFormat="1">
      <c r="A351" s="15"/>
      <c r="B351" s="88"/>
      <c r="C351" s="198" t="s">
        <v>96</v>
      </c>
      <c r="D351" s="199">
        <v>51.7</v>
      </c>
      <c r="E351" s="202"/>
      <c r="F351" s="200">
        <f>D351*E351</f>
        <v>0</v>
      </c>
    </row>
    <row r="352" spans="1:7" s="16" customFormat="1">
      <c r="A352" s="15"/>
      <c r="B352" s="88"/>
      <c r="C352" s="198"/>
      <c r="D352" s="199"/>
      <c r="E352" s="202"/>
      <c r="F352" s="200"/>
    </row>
    <row r="353" spans="1:6" s="16" customFormat="1" ht="38.25">
      <c r="A353" s="216" t="s">
        <v>10</v>
      </c>
      <c r="B353" s="197" t="s">
        <v>159</v>
      </c>
      <c r="C353" s="198"/>
      <c r="D353" s="199"/>
      <c r="E353" s="202"/>
      <c r="F353" s="200"/>
    </row>
    <row r="354" spans="1:6" s="16" customFormat="1">
      <c r="A354" s="15"/>
      <c r="B354" s="88"/>
      <c r="C354" s="198" t="s">
        <v>96</v>
      </c>
      <c r="D354" s="199">
        <v>51.7</v>
      </c>
      <c r="E354" s="202"/>
      <c r="F354" s="200">
        <f>D354*E354</f>
        <v>0</v>
      </c>
    </row>
    <row r="355" spans="1:6" s="16" customFormat="1">
      <c r="A355" s="15"/>
      <c r="B355" s="88"/>
      <c r="C355" s="198"/>
      <c r="D355" s="199"/>
      <c r="E355" s="202"/>
      <c r="F355" s="200"/>
    </row>
    <row r="356" spans="1:6" s="16" customFormat="1" ht="69" customHeight="1">
      <c r="A356" s="216" t="s">
        <v>11</v>
      </c>
      <c r="B356" s="197" t="s">
        <v>214</v>
      </c>
      <c r="C356" s="198"/>
      <c r="D356" s="199"/>
      <c r="E356" s="202"/>
      <c r="F356" s="200"/>
    </row>
    <row r="357" spans="1:6" s="16" customFormat="1">
      <c r="A357" s="15"/>
      <c r="B357" s="225" t="s">
        <v>42</v>
      </c>
      <c r="C357" s="198" t="s">
        <v>96</v>
      </c>
      <c r="D357" s="199">
        <v>42.8</v>
      </c>
      <c r="E357" s="202"/>
      <c r="F357" s="200">
        <f>D357*E357</f>
        <v>0</v>
      </c>
    </row>
    <row r="358" spans="1:6" s="16" customFormat="1">
      <c r="A358" s="15"/>
      <c r="B358" s="225" t="s">
        <v>213</v>
      </c>
      <c r="C358" s="198" t="s">
        <v>98</v>
      </c>
      <c r="D358" s="199">
        <v>50</v>
      </c>
      <c r="E358" s="202"/>
      <c r="F358" s="200">
        <f>D358*E358</f>
        <v>0</v>
      </c>
    </row>
    <row r="359" spans="1:6" s="16" customFormat="1">
      <c r="A359" s="15"/>
      <c r="B359" s="159"/>
      <c r="C359" s="67"/>
      <c r="D359" s="123"/>
      <c r="E359" s="202"/>
      <c r="F359" s="40"/>
    </row>
    <row r="360" spans="1:6" s="2" customFormat="1" ht="63.75">
      <c r="A360" s="217" t="s">
        <v>12</v>
      </c>
      <c r="B360" s="144" t="s">
        <v>219</v>
      </c>
      <c r="C360" s="31"/>
      <c r="D360" s="117"/>
      <c r="E360" s="202"/>
      <c r="F360" s="12"/>
    </row>
    <row r="361" spans="1:6" s="2" customFormat="1" ht="14.25">
      <c r="A361" s="10"/>
      <c r="B361" s="102" t="s">
        <v>160</v>
      </c>
      <c r="C361" s="31" t="s">
        <v>39</v>
      </c>
      <c r="D361" s="226">
        <v>58.7</v>
      </c>
      <c r="E361" s="202"/>
      <c r="F361" s="42">
        <f>D361*E361</f>
        <v>0</v>
      </c>
    </row>
    <row r="362" spans="1:6" s="2" customFormat="1">
      <c r="A362" s="10"/>
      <c r="B362" s="102"/>
      <c r="C362" s="31"/>
      <c r="D362" s="226"/>
      <c r="E362" s="202"/>
      <c r="F362" s="42"/>
    </row>
    <row r="363" spans="1:6" s="2" customFormat="1" ht="51">
      <c r="A363" s="10" t="s">
        <v>13</v>
      </c>
      <c r="B363" s="227" t="s">
        <v>222</v>
      </c>
      <c r="C363" s="31"/>
      <c r="D363" s="226"/>
      <c r="E363" s="202"/>
      <c r="F363" s="42"/>
    </row>
    <row r="364" spans="1:6" s="2" customFormat="1">
      <c r="A364" s="10"/>
      <c r="B364" s="102"/>
      <c r="C364" s="31" t="s">
        <v>96</v>
      </c>
      <c r="D364" s="226">
        <v>58.7</v>
      </c>
      <c r="E364" s="202"/>
      <c r="F364" s="42">
        <f>D364*E364</f>
        <v>0</v>
      </c>
    </row>
    <row r="365" spans="1:6" s="2" customFormat="1">
      <c r="A365" s="10"/>
      <c r="B365" s="102"/>
      <c r="C365" s="31"/>
      <c r="D365" s="226"/>
      <c r="E365" s="202"/>
      <c r="F365" s="42"/>
    </row>
    <row r="366" spans="1:6" s="2" customFormat="1">
      <c r="A366" s="10"/>
      <c r="B366" s="102"/>
      <c r="C366" s="31"/>
      <c r="D366" s="226"/>
      <c r="E366" s="202"/>
      <c r="F366" s="42"/>
    </row>
    <row r="367" spans="1:6" s="2" customFormat="1" ht="51">
      <c r="A367" s="10" t="s">
        <v>146</v>
      </c>
      <c r="B367" s="227" t="s">
        <v>237</v>
      </c>
      <c r="C367" s="31"/>
      <c r="D367" s="226"/>
      <c r="E367" s="202"/>
      <c r="F367" s="42"/>
    </row>
    <row r="368" spans="1:6" s="2" customFormat="1">
      <c r="A368" s="10"/>
      <c r="B368" s="102"/>
      <c r="C368" s="31" t="s">
        <v>98</v>
      </c>
      <c r="D368" s="226">
        <v>58.7</v>
      </c>
      <c r="E368" s="202"/>
      <c r="F368" s="42">
        <f>D368*E368</f>
        <v>0</v>
      </c>
    </row>
    <row r="369" spans="1:11" s="2" customFormat="1">
      <c r="A369" s="10"/>
      <c r="B369" s="44"/>
      <c r="C369" s="31"/>
      <c r="D369" s="226"/>
      <c r="E369" s="202"/>
      <c r="F369" s="42"/>
    </row>
    <row r="370" spans="1:11" s="2" customFormat="1" ht="14.25" customHeight="1">
      <c r="A370" s="10"/>
      <c r="B370" s="11"/>
      <c r="C370" s="31"/>
      <c r="D370" s="226"/>
      <c r="E370" s="202"/>
      <c r="F370" s="12"/>
    </row>
    <row r="371" spans="1:11" s="2" customFormat="1">
      <c r="A371" s="3"/>
      <c r="B371" s="102"/>
      <c r="C371" s="31"/>
      <c r="D371" s="117"/>
      <c r="E371" s="202"/>
      <c r="F371" s="42"/>
    </row>
    <row r="372" spans="1:11" s="2" customFormat="1">
      <c r="A372" s="37"/>
      <c r="B372" s="38"/>
      <c r="C372" s="43"/>
      <c r="D372" s="124"/>
      <c r="E372" s="202"/>
      <c r="F372" s="39"/>
    </row>
    <row r="373" spans="1:11" s="16" customFormat="1">
      <c r="A373" s="15" t="s">
        <v>34</v>
      </c>
      <c r="B373" s="159" t="s">
        <v>35</v>
      </c>
      <c r="C373" s="237" t="s">
        <v>4</v>
      </c>
      <c r="D373" s="237"/>
      <c r="E373" s="202"/>
      <c r="F373" s="40">
        <f>SUM(F348:F371)</f>
        <v>0</v>
      </c>
    </row>
    <row r="374" spans="1:11" s="16" customFormat="1">
      <c r="A374" s="15"/>
      <c r="B374" s="88"/>
      <c r="C374" s="114"/>
      <c r="D374" s="114"/>
      <c r="E374" s="202"/>
      <c r="F374" s="40"/>
    </row>
    <row r="375" spans="1:11" s="9" customFormat="1">
      <c r="A375" s="32" t="s">
        <v>36</v>
      </c>
      <c r="B375" s="240" t="s">
        <v>43</v>
      </c>
      <c r="C375" s="240"/>
      <c r="D375" s="240"/>
      <c r="E375" s="202"/>
      <c r="F375" s="51"/>
      <c r="G375" s="16"/>
      <c r="H375" s="16"/>
      <c r="I375" s="16"/>
      <c r="J375" s="16"/>
      <c r="K375" s="16"/>
    </row>
    <row r="376" spans="1:11" s="9" customFormat="1">
      <c r="A376" s="34"/>
      <c r="B376" s="34"/>
      <c r="C376" s="15"/>
      <c r="D376" s="148"/>
      <c r="E376" s="202"/>
      <c r="F376" s="55"/>
      <c r="G376" s="16"/>
      <c r="H376" s="16"/>
      <c r="I376" s="16"/>
      <c r="J376" s="16"/>
      <c r="K376" s="16"/>
    </row>
    <row r="377" spans="1:11" s="135" customFormat="1" ht="29.25" customHeight="1">
      <c r="A377" s="132"/>
      <c r="B377" s="241" t="s">
        <v>44</v>
      </c>
      <c r="C377" s="241"/>
      <c r="D377" s="241"/>
      <c r="E377" s="202"/>
      <c r="F377" s="149"/>
    </row>
    <row r="378" spans="1:11" s="135" customFormat="1" ht="28.5" customHeight="1">
      <c r="A378" s="132"/>
      <c r="B378" s="241" t="s">
        <v>45</v>
      </c>
      <c r="C378" s="241"/>
      <c r="D378" s="241"/>
      <c r="E378" s="202"/>
      <c r="F378" s="149"/>
    </row>
    <row r="379" spans="1:11" s="135" customFormat="1" ht="29.25" customHeight="1">
      <c r="A379" s="132"/>
      <c r="B379" s="241" t="s">
        <v>46</v>
      </c>
      <c r="C379" s="241"/>
      <c r="D379" s="241"/>
      <c r="E379" s="202"/>
      <c r="F379" s="149"/>
    </row>
    <row r="380" spans="1:11" s="135" customFormat="1" ht="28.5" customHeight="1">
      <c r="A380" s="132"/>
      <c r="B380" s="241" t="s">
        <v>47</v>
      </c>
      <c r="C380" s="241"/>
      <c r="D380" s="241"/>
      <c r="E380" s="202"/>
      <c r="F380" s="149"/>
    </row>
    <row r="381" spans="1:11" s="135" customFormat="1" ht="27" customHeight="1">
      <c r="A381" s="132"/>
      <c r="B381" s="241" t="s">
        <v>48</v>
      </c>
      <c r="C381" s="241"/>
      <c r="D381" s="241"/>
      <c r="E381" s="202"/>
      <c r="F381" s="149"/>
    </row>
    <row r="382" spans="1:11" s="135" customFormat="1" ht="30" customHeight="1">
      <c r="A382" s="150"/>
      <c r="B382" s="238" t="s">
        <v>49</v>
      </c>
      <c r="C382" s="238"/>
      <c r="D382" s="238"/>
      <c r="E382" s="202"/>
      <c r="F382" s="151"/>
    </row>
    <row r="383" spans="1:11" s="135" customFormat="1" ht="60.75" customHeight="1">
      <c r="A383" s="150"/>
      <c r="B383" s="238" t="s">
        <v>50</v>
      </c>
      <c r="C383" s="238"/>
      <c r="D383" s="238"/>
      <c r="E383" s="202"/>
      <c r="F383" s="151"/>
    </row>
    <row r="384" spans="1:11" s="135" customFormat="1" ht="45.75" customHeight="1">
      <c r="A384" s="150"/>
      <c r="B384" s="238" t="s">
        <v>51</v>
      </c>
      <c r="C384" s="238"/>
      <c r="D384" s="238"/>
      <c r="E384" s="202"/>
      <c r="F384" s="151"/>
    </row>
    <row r="385" spans="1:6" s="135" customFormat="1" ht="29.25" customHeight="1">
      <c r="A385" s="150"/>
      <c r="B385" s="238" t="s">
        <v>52</v>
      </c>
      <c r="C385" s="238"/>
      <c r="D385" s="238"/>
      <c r="E385" s="202"/>
      <c r="F385" s="151"/>
    </row>
    <row r="386" spans="1:6" s="135" customFormat="1" ht="63" customHeight="1">
      <c r="A386" s="150"/>
      <c r="B386" s="238" t="s">
        <v>53</v>
      </c>
      <c r="C386" s="238"/>
      <c r="D386" s="238"/>
      <c r="E386" s="202"/>
      <c r="F386" s="151"/>
    </row>
    <row r="387" spans="1:6" s="135" customFormat="1" ht="13.5" customHeight="1">
      <c r="A387" s="150"/>
      <c r="B387" s="151"/>
      <c r="C387" s="152"/>
      <c r="D387" s="152"/>
      <c r="E387" s="202"/>
      <c r="F387" s="151"/>
    </row>
    <row r="388" spans="1:6" s="135" customFormat="1" ht="114.75">
      <c r="A388" s="218" t="s">
        <v>8</v>
      </c>
      <c r="B388" s="149" t="s">
        <v>230</v>
      </c>
      <c r="C388" s="153"/>
      <c r="D388" s="133"/>
      <c r="E388" s="202"/>
      <c r="F388" s="134"/>
    </row>
    <row r="389" spans="1:6" s="135" customFormat="1">
      <c r="A389" s="156"/>
      <c r="B389" s="149" t="s">
        <v>54</v>
      </c>
      <c r="C389" s="153"/>
      <c r="D389" s="133"/>
      <c r="E389" s="202"/>
      <c r="F389" s="134"/>
    </row>
    <row r="390" spans="1:6" s="135" customFormat="1" ht="25.5">
      <c r="A390" s="156"/>
      <c r="B390" s="149" t="s">
        <v>157</v>
      </c>
      <c r="C390" s="153"/>
      <c r="D390" s="133"/>
      <c r="E390" s="202"/>
      <c r="F390" s="134"/>
    </row>
    <row r="391" spans="1:6" s="135" customFormat="1">
      <c r="A391" s="156"/>
      <c r="B391" s="232" t="s">
        <v>232</v>
      </c>
      <c r="C391" s="153"/>
      <c r="D391" s="133"/>
      <c r="E391" s="202"/>
      <c r="F391" s="134"/>
    </row>
    <row r="392" spans="1:6" s="135" customFormat="1">
      <c r="A392" s="156"/>
      <c r="B392" s="149" t="s">
        <v>231</v>
      </c>
      <c r="C392" s="153"/>
      <c r="D392" s="133"/>
      <c r="E392" s="202"/>
      <c r="F392" s="134"/>
    </row>
    <row r="393" spans="1:6" s="135" customFormat="1" ht="67.5" customHeight="1">
      <c r="A393" s="156"/>
      <c r="B393" s="149" t="s">
        <v>55</v>
      </c>
      <c r="C393" s="153"/>
      <c r="D393" s="133"/>
      <c r="E393" s="202"/>
      <c r="F393" s="134"/>
    </row>
    <row r="394" spans="1:6" s="135" customFormat="1" ht="14.25">
      <c r="A394" s="156"/>
      <c r="B394" s="155" t="s">
        <v>92</v>
      </c>
      <c r="C394" s="153" t="s">
        <v>39</v>
      </c>
      <c r="D394" s="133">
        <v>40.200000000000003</v>
      </c>
      <c r="E394" s="202"/>
      <c r="F394" s="134">
        <f>D394*E394</f>
        <v>0</v>
      </c>
    </row>
    <row r="395" spans="1:6" s="135" customFormat="1">
      <c r="A395" s="156"/>
      <c r="B395" s="155"/>
      <c r="C395" s="153"/>
      <c r="D395" s="133"/>
      <c r="E395" s="202"/>
      <c r="F395" s="134"/>
    </row>
    <row r="396" spans="1:6" s="135" customFormat="1" ht="63.75">
      <c r="A396" s="156" t="s">
        <v>9</v>
      </c>
      <c r="B396" s="231" t="s">
        <v>238</v>
      </c>
      <c r="C396" s="153"/>
      <c r="D396" s="133"/>
      <c r="E396" s="202"/>
      <c r="F396" s="134"/>
    </row>
    <row r="397" spans="1:6" s="135" customFormat="1" ht="38.25">
      <c r="A397" s="156"/>
      <c r="B397" s="231" t="s">
        <v>220</v>
      </c>
      <c r="C397" s="153"/>
      <c r="D397" s="133"/>
      <c r="E397" s="202"/>
      <c r="F397" s="134"/>
    </row>
    <row r="398" spans="1:6" s="135" customFormat="1">
      <c r="A398" s="156"/>
      <c r="B398" s="155"/>
      <c r="C398" s="153" t="s">
        <v>96</v>
      </c>
      <c r="D398" s="133">
        <v>58.7</v>
      </c>
      <c r="E398" s="202"/>
      <c r="F398" s="134">
        <f>D398*E398</f>
        <v>0</v>
      </c>
    </row>
    <row r="399" spans="1:6" s="135" customFormat="1">
      <c r="A399" s="156"/>
      <c r="B399" s="155"/>
      <c r="C399" s="153"/>
      <c r="D399" s="133"/>
      <c r="E399" s="202"/>
      <c r="F399" s="134"/>
    </row>
    <row r="400" spans="1:6" s="135" customFormat="1">
      <c r="A400" s="132"/>
      <c r="B400" s="136"/>
      <c r="C400" s="153"/>
      <c r="D400" s="133"/>
      <c r="E400" s="202"/>
      <c r="F400" s="134"/>
    </row>
    <row r="401" spans="1:7" s="16" customFormat="1" ht="25.5">
      <c r="A401" s="154" t="s">
        <v>36</v>
      </c>
      <c r="B401" s="160" t="s">
        <v>43</v>
      </c>
      <c r="C401" s="239" t="s">
        <v>4</v>
      </c>
      <c r="D401" s="239"/>
      <c r="E401" s="202"/>
      <c r="F401" s="157">
        <f>SUM(F394:F400)</f>
        <v>0</v>
      </c>
    </row>
    <row r="402" spans="1:7" s="16" customFormat="1">
      <c r="A402" s="15"/>
      <c r="B402" s="159"/>
      <c r="C402" s="219"/>
      <c r="D402" s="219"/>
      <c r="E402" s="202"/>
      <c r="F402" s="220"/>
    </row>
    <row r="403" spans="1:7" s="16" customFormat="1">
      <c r="A403" s="15"/>
      <c r="B403" s="159"/>
      <c r="C403" s="219"/>
      <c r="D403" s="219"/>
      <c r="E403" s="202"/>
      <c r="F403" s="220"/>
    </row>
    <row r="404" spans="1:7" s="16" customFormat="1">
      <c r="A404" s="15"/>
      <c r="B404" s="159"/>
      <c r="C404" s="219"/>
      <c r="D404" s="219"/>
      <c r="E404" s="202"/>
      <c r="F404" s="220"/>
    </row>
    <row r="405" spans="1:7" s="16" customFormat="1">
      <c r="A405" s="15"/>
      <c r="B405" s="88"/>
      <c r="C405" s="67"/>
      <c r="D405" s="123"/>
      <c r="E405" s="202"/>
      <c r="F405" s="40"/>
    </row>
    <row r="406" spans="1:7" s="9" customFormat="1">
      <c r="A406" s="4" t="s">
        <v>0</v>
      </c>
      <c r="B406" s="82" t="s">
        <v>37</v>
      </c>
      <c r="C406" s="60"/>
      <c r="D406" s="76"/>
      <c r="E406" s="202"/>
      <c r="F406" s="5"/>
      <c r="G406" s="8"/>
    </row>
    <row r="407" spans="1:7" s="16" customFormat="1">
      <c r="A407" s="6"/>
      <c r="B407" s="74"/>
      <c r="C407" s="68"/>
      <c r="D407" s="77"/>
      <c r="E407" s="202"/>
      <c r="F407" s="7"/>
      <c r="G407" s="8"/>
    </row>
    <row r="408" spans="1:7" s="16" customFormat="1" ht="127.5">
      <c r="A408" s="221" t="s">
        <v>8</v>
      </c>
      <c r="B408" s="59" t="s">
        <v>226</v>
      </c>
      <c r="C408" s="68"/>
      <c r="D408" s="77"/>
      <c r="E408" s="202"/>
      <c r="F408" s="7"/>
      <c r="G408" s="8"/>
    </row>
    <row r="409" spans="1:7" s="16" customFormat="1" ht="14.25">
      <c r="A409" s="115"/>
      <c r="B409" s="158" t="s">
        <v>40</v>
      </c>
      <c r="C409" s="31" t="s">
        <v>39</v>
      </c>
      <c r="D409" s="226">
        <v>190</v>
      </c>
      <c r="E409" s="202"/>
      <c r="F409" s="42">
        <f>D409*E409</f>
        <v>0</v>
      </c>
      <c r="G409" s="8"/>
    </row>
    <row r="410" spans="1:7" s="16" customFormat="1">
      <c r="A410" s="115"/>
      <c r="B410" s="158" t="s">
        <v>227</v>
      </c>
      <c r="C410" s="31" t="s">
        <v>96</v>
      </c>
      <c r="D410" s="226">
        <v>58.7</v>
      </c>
      <c r="E410" s="202"/>
      <c r="F410" s="42">
        <f>D410*E410</f>
        <v>0</v>
      </c>
      <c r="G410" s="8"/>
    </row>
    <row r="411" spans="1:7" s="16" customFormat="1">
      <c r="A411" s="115"/>
      <c r="B411" s="74"/>
      <c r="C411" s="68"/>
      <c r="D411" s="77"/>
      <c r="E411" s="202"/>
      <c r="F411" s="7"/>
      <c r="G411" s="8"/>
    </row>
    <row r="412" spans="1:7" s="16" customFormat="1" ht="67.5" customHeight="1">
      <c r="A412" s="221" t="s">
        <v>9</v>
      </c>
      <c r="B412" s="59" t="s">
        <v>228</v>
      </c>
      <c r="C412" s="68"/>
      <c r="D412" s="77"/>
      <c r="E412" s="202"/>
      <c r="F412" s="7"/>
      <c r="G412" s="8"/>
    </row>
    <row r="413" spans="1:7" s="16" customFormat="1" ht="14.25">
      <c r="A413" s="115"/>
      <c r="B413" s="158" t="s">
        <v>40</v>
      </c>
      <c r="C413" s="31" t="s">
        <v>39</v>
      </c>
      <c r="D413" s="226">
        <v>190</v>
      </c>
      <c r="E413" s="202"/>
      <c r="F413" s="42">
        <f>D413*E413</f>
        <v>0</v>
      </c>
      <c r="G413" s="8"/>
    </row>
    <row r="414" spans="1:7" s="16" customFormat="1">
      <c r="A414" s="115"/>
      <c r="B414" s="158" t="s">
        <v>229</v>
      </c>
      <c r="C414" s="31" t="s">
        <v>96</v>
      </c>
      <c r="D414" s="226">
        <v>58.7</v>
      </c>
      <c r="E414" s="202"/>
      <c r="F414" s="42">
        <f>D414*E414</f>
        <v>0</v>
      </c>
      <c r="G414" s="8"/>
    </row>
    <row r="415" spans="1:7" s="2" customFormat="1">
      <c r="A415" s="37"/>
      <c r="B415" s="38"/>
      <c r="C415" s="43"/>
      <c r="D415" s="124"/>
      <c r="E415" s="202"/>
      <c r="F415" s="39"/>
    </row>
    <row r="416" spans="1:7" s="16" customFormat="1">
      <c r="A416" s="15" t="s">
        <v>0</v>
      </c>
      <c r="B416" s="159" t="s">
        <v>37</v>
      </c>
      <c r="C416" s="237" t="s">
        <v>4</v>
      </c>
      <c r="D416" s="237"/>
      <c r="E416" s="202"/>
      <c r="F416" s="40">
        <f>SUM(F408:F415)</f>
        <v>0</v>
      </c>
    </row>
    <row r="417" spans="1:6" s="16" customFormat="1">
      <c r="A417" s="15"/>
      <c r="B417" s="88"/>
      <c r="C417" s="96"/>
      <c r="D417" s="128"/>
      <c r="E417" s="202"/>
      <c r="F417" s="40"/>
    </row>
    <row r="418" spans="1:6">
      <c r="A418" s="46" t="s">
        <v>1</v>
      </c>
      <c r="B418" s="26" t="s">
        <v>99</v>
      </c>
      <c r="C418" s="60"/>
      <c r="D418" s="76"/>
      <c r="E418" s="202"/>
      <c r="F418" s="18"/>
    </row>
    <row r="419" spans="1:6">
      <c r="A419" s="104"/>
      <c r="B419" s="28"/>
      <c r="C419" s="68"/>
      <c r="D419" s="77"/>
      <c r="E419" s="202"/>
      <c r="F419" s="19"/>
    </row>
    <row r="420" spans="1:6">
      <c r="A420" s="104"/>
      <c r="B420" s="28" t="s">
        <v>59</v>
      </c>
      <c r="C420" s="68"/>
      <c r="D420" s="77"/>
      <c r="E420" s="202"/>
      <c r="F420" s="19"/>
    </row>
    <row r="421" spans="1:6">
      <c r="A421" s="104"/>
      <c r="B421" s="28"/>
      <c r="C421" s="68"/>
      <c r="D421" s="77"/>
      <c r="E421" s="202"/>
      <c r="F421" s="19"/>
    </row>
    <row r="422" spans="1:6">
      <c r="A422" s="222"/>
      <c r="B422" s="86"/>
      <c r="C422" s="68"/>
      <c r="D422" s="77"/>
      <c r="E422" s="202"/>
      <c r="F422" s="19"/>
    </row>
    <row r="423" spans="1:6" s="2" customFormat="1">
      <c r="A423" s="105"/>
      <c r="B423" s="86"/>
      <c r="C423" s="69"/>
      <c r="D423" s="78"/>
      <c r="E423" s="202"/>
      <c r="F423" s="42"/>
    </row>
    <row r="424" spans="1:6" s="2" customFormat="1" ht="76.5">
      <c r="A424" s="222" t="s">
        <v>8</v>
      </c>
      <c r="B424" s="86" t="s">
        <v>240</v>
      </c>
      <c r="C424" s="69"/>
      <c r="D424" s="78"/>
      <c r="E424" s="202"/>
      <c r="F424" s="42"/>
    </row>
    <row r="425" spans="1:6" s="2" customFormat="1">
      <c r="A425" s="105"/>
      <c r="B425" s="86" t="s">
        <v>111</v>
      </c>
      <c r="C425" s="69"/>
      <c r="D425" s="78"/>
      <c r="E425" s="202"/>
      <c r="F425" s="42"/>
    </row>
    <row r="426" spans="1:6" s="2" customFormat="1">
      <c r="A426" s="105"/>
      <c r="B426" s="86" t="s">
        <v>216</v>
      </c>
      <c r="C426" s="69"/>
      <c r="D426" s="78"/>
      <c r="E426" s="202"/>
      <c r="F426" s="42"/>
    </row>
    <row r="427" spans="1:6" s="2" customFormat="1">
      <c r="A427" s="105"/>
      <c r="B427" s="25"/>
      <c r="C427" s="69" t="s">
        <v>100</v>
      </c>
      <c r="D427" s="78">
        <v>2.2000000000000002</v>
      </c>
      <c r="E427" s="202"/>
      <c r="F427" s="42">
        <f>D427*E427</f>
        <v>0</v>
      </c>
    </row>
    <row r="428" spans="1:6" s="2" customFormat="1">
      <c r="A428" s="105"/>
      <c r="B428" s="25"/>
      <c r="C428" s="69"/>
      <c r="D428" s="78"/>
      <c r="E428" s="202"/>
      <c r="F428" s="42"/>
    </row>
    <row r="429" spans="1:6" ht="13.5" customHeight="1">
      <c r="A429" s="21"/>
      <c r="B429" s="75"/>
      <c r="C429" s="30"/>
      <c r="D429" s="79"/>
      <c r="E429" s="202"/>
      <c r="F429" s="22"/>
    </row>
    <row r="430" spans="1:6" s="16" customFormat="1">
      <c r="A430" s="47" t="s">
        <v>1</v>
      </c>
      <c r="B430" s="161" t="s">
        <v>99</v>
      </c>
      <c r="C430" s="237" t="s">
        <v>4</v>
      </c>
      <c r="D430" s="237"/>
      <c r="E430" s="202"/>
      <c r="F430" s="20">
        <f>SUM(F423:F429)</f>
        <v>0</v>
      </c>
    </row>
    <row r="431" spans="1:6" s="16" customFormat="1">
      <c r="A431" s="47"/>
      <c r="B431" s="161"/>
      <c r="C431" s="210"/>
      <c r="D431" s="210"/>
      <c r="E431" s="202"/>
      <c r="F431" s="20"/>
    </row>
    <row r="432" spans="1:6" s="16" customFormat="1">
      <c r="A432" s="47"/>
      <c r="B432" s="161"/>
      <c r="C432" s="210"/>
      <c r="D432" s="210"/>
      <c r="E432" s="202"/>
      <c r="F432" s="20"/>
    </row>
    <row r="433" spans="1:6" s="16" customFormat="1">
      <c r="A433" s="47"/>
      <c r="B433" s="161"/>
      <c r="C433" s="210"/>
      <c r="D433" s="210"/>
      <c r="E433" s="202"/>
      <c r="F433" s="20"/>
    </row>
    <row r="434" spans="1:6" s="16" customFormat="1">
      <c r="A434" s="47"/>
      <c r="B434" s="28"/>
      <c r="C434" s="96"/>
      <c r="D434" s="128"/>
      <c r="E434" s="202"/>
      <c r="F434" s="20"/>
    </row>
    <row r="435" spans="1:6">
      <c r="A435" s="46" t="s">
        <v>2</v>
      </c>
      <c r="B435" s="26" t="s">
        <v>86</v>
      </c>
      <c r="C435" s="60"/>
      <c r="D435" s="76"/>
      <c r="E435" s="202"/>
      <c r="F435" s="18"/>
    </row>
    <row r="436" spans="1:6">
      <c r="A436" s="104"/>
      <c r="B436" s="28"/>
      <c r="C436" s="68"/>
      <c r="D436" s="77"/>
      <c r="E436" s="202"/>
      <c r="F436" s="19"/>
    </row>
    <row r="437" spans="1:6" ht="38.25">
      <c r="A437" s="104"/>
      <c r="B437" s="186" t="s">
        <v>88</v>
      </c>
      <c r="C437" s="68"/>
      <c r="D437" s="77"/>
      <c r="E437" s="202"/>
      <c r="F437" s="19"/>
    </row>
    <row r="438" spans="1:6">
      <c r="A438" s="104"/>
      <c r="B438" s="186"/>
      <c r="C438" s="68"/>
      <c r="D438" s="77"/>
      <c r="E438" s="202"/>
      <c r="F438" s="19"/>
    </row>
    <row r="439" spans="1:6" s="2" customFormat="1" ht="51">
      <c r="A439" s="222" t="s">
        <v>8</v>
      </c>
      <c r="B439" s="86" t="s">
        <v>149</v>
      </c>
      <c r="C439" s="69"/>
      <c r="D439" s="78"/>
      <c r="E439" s="202"/>
      <c r="F439" s="106"/>
    </row>
    <row r="440" spans="1:6">
      <c r="A440" s="105"/>
      <c r="B440" s="86"/>
      <c r="C440" s="69" t="s">
        <v>7</v>
      </c>
      <c r="D440" s="78">
        <v>1</v>
      </c>
      <c r="E440" s="202"/>
      <c r="F440" s="42">
        <f>D440*E440</f>
        <v>0</v>
      </c>
    </row>
    <row r="441" spans="1:6">
      <c r="A441" s="105"/>
      <c r="B441" s="86"/>
      <c r="C441" s="69"/>
      <c r="D441" s="78"/>
      <c r="E441" s="202"/>
      <c r="F441" s="42"/>
    </row>
    <row r="442" spans="1:6" ht="48.75" customHeight="1">
      <c r="A442" s="222" t="s">
        <v>9</v>
      </c>
      <c r="B442" s="86" t="s">
        <v>150</v>
      </c>
      <c r="C442" s="69"/>
      <c r="D442" s="78"/>
      <c r="E442" s="202"/>
      <c r="F442" s="42"/>
    </row>
    <row r="443" spans="1:6">
      <c r="A443" s="105"/>
      <c r="B443" s="25"/>
      <c r="C443" s="69" t="s">
        <v>7</v>
      </c>
      <c r="D443" s="78">
        <v>2</v>
      </c>
      <c r="E443" s="202"/>
      <c r="F443" s="42">
        <f>D443*E443</f>
        <v>0</v>
      </c>
    </row>
    <row r="444" spans="1:6">
      <c r="A444" s="105"/>
      <c r="B444" s="25"/>
      <c r="C444" s="69"/>
      <c r="D444" s="78"/>
      <c r="E444" s="202"/>
      <c r="F444" s="42"/>
    </row>
    <row r="445" spans="1:6" ht="25.5">
      <c r="A445" s="222" t="s">
        <v>10</v>
      </c>
      <c r="B445" s="25" t="s">
        <v>151</v>
      </c>
      <c r="C445" s="69"/>
      <c r="D445" s="78"/>
      <c r="E445" s="202"/>
      <c r="F445" s="42"/>
    </row>
    <row r="446" spans="1:6">
      <c r="A446" s="222"/>
      <c r="B446" s="25"/>
      <c r="C446" s="69" t="s">
        <v>7</v>
      </c>
      <c r="D446" s="78">
        <v>1</v>
      </c>
      <c r="E446" s="202"/>
      <c r="F446" s="42">
        <f>D446*E446</f>
        <v>0</v>
      </c>
    </row>
    <row r="447" spans="1:6">
      <c r="A447" s="105"/>
      <c r="B447" s="25"/>
      <c r="C447" s="69"/>
      <c r="D447" s="78"/>
      <c r="E447" s="202"/>
      <c r="F447" s="42"/>
    </row>
    <row r="448" spans="1:6" ht="38.25">
      <c r="A448" s="222" t="s">
        <v>11</v>
      </c>
      <c r="B448" s="25" t="s">
        <v>206</v>
      </c>
      <c r="C448" s="69"/>
      <c r="D448" s="78"/>
      <c r="E448" s="202"/>
      <c r="F448" s="42"/>
    </row>
    <row r="449" spans="1:6">
      <c r="A449" s="105"/>
      <c r="B449" s="25"/>
      <c r="C449" s="69" t="s">
        <v>7</v>
      </c>
      <c r="D449" s="78">
        <v>1</v>
      </c>
      <c r="E449" s="202"/>
      <c r="F449" s="42">
        <f>D449*E449</f>
        <v>0</v>
      </c>
    </row>
    <row r="450" spans="1:6">
      <c r="A450" s="105"/>
      <c r="B450" s="25"/>
      <c r="C450" s="69"/>
      <c r="D450" s="78"/>
      <c r="E450" s="202"/>
      <c r="F450" s="42"/>
    </row>
    <row r="451" spans="1:6" ht="76.5">
      <c r="A451" s="222" t="s">
        <v>12</v>
      </c>
      <c r="B451" s="25" t="s">
        <v>161</v>
      </c>
      <c r="C451" s="69"/>
      <c r="D451" s="78"/>
      <c r="E451" s="202"/>
      <c r="F451" s="42"/>
    </row>
    <row r="452" spans="1:6">
      <c r="A452" s="105"/>
      <c r="B452" s="25"/>
      <c r="C452" s="69" t="s">
        <v>98</v>
      </c>
      <c r="D452" s="78">
        <v>4.2</v>
      </c>
      <c r="E452" s="202"/>
      <c r="F452" s="42">
        <f>D452*E452</f>
        <v>0</v>
      </c>
    </row>
    <row r="453" spans="1:6">
      <c r="A453" s="105"/>
      <c r="B453" s="25"/>
      <c r="C453" s="69"/>
      <c r="D453" s="78"/>
      <c r="E453" s="202"/>
      <c r="F453" s="42"/>
    </row>
    <row r="454" spans="1:6" ht="25.5">
      <c r="A454" s="222" t="s">
        <v>13</v>
      </c>
      <c r="B454" s="25" t="s">
        <v>205</v>
      </c>
      <c r="C454" s="69"/>
      <c r="D454" s="78"/>
      <c r="E454" s="202"/>
      <c r="F454" s="42"/>
    </row>
    <row r="455" spans="1:6">
      <c r="A455" s="105"/>
      <c r="B455" s="25"/>
      <c r="C455" s="69" t="s">
        <v>7</v>
      </c>
      <c r="D455" s="78">
        <v>1</v>
      </c>
      <c r="E455" s="202"/>
      <c r="F455" s="42">
        <f>D455*E455</f>
        <v>0</v>
      </c>
    </row>
    <row r="456" spans="1:6">
      <c r="A456" s="105"/>
      <c r="B456" s="25"/>
      <c r="C456" s="69"/>
      <c r="D456" s="78"/>
      <c r="E456" s="202"/>
      <c r="F456" s="42"/>
    </row>
    <row r="457" spans="1:6">
      <c r="A457" s="222" t="s">
        <v>14</v>
      </c>
      <c r="B457" s="25"/>
      <c r="C457" s="69"/>
      <c r="D457" s="78"/>
      <c r="E457" s="202"/>
      <c r="F457" s="42"/>
    </row>
    <row r="458" spans="1:6">
      <c r="A458" s="105"/>
      <c r="B458" s="25"/>
      <c r="C458" s="69"/>
      <c r="D458" s="78"/>
      <c r="E458" s="202"/>
      <c r="F458" s="42">
        <f>D458*E458</f>
        <v>0</v>
      </c>
    </row>
    <row r="459" spans="1:6" ht="13.5" customHeight="1">
      <c r="A459" s="165"/>
      <c r="B459" s="75"/>
      <c r="C459" s="30"/>
      <c r="D459" s="79"/>
      <c r="E459" s="202"/>
      <c r="F459" s="22"/>
    </row>
    <row r="460" spans="1:6" s="16" customFormat="1">
      <c r="A460" s="47" t="s">
        <v>3</v>
      </c>
      <c r="B460" s="161" t="s">
        <v>56</v>
      </c>
      <c r="C460" s="237" t="s">
        <v>4</v>
      </c>
      <c r="D460" s="237"/>
      <c r="E460" s="202"/>
      <c r="F460" s="20">
        <f>SUM(F439:F459)</f>
        <v>0</v>
      </c>
    </row>
    <row r="461" spans="1:6" s="16" customFormat="1">
      <c r="A461" s="47"/>
      <c r="B461" s="161"/>
      <c r="C461" s="210"/>
      <c r="D461" s="210"/>
      <c r="E461" s="202"/>
      <c r="F461" s="20"/>
    </row>
    <row r="462" spans="1:6" s="16" customFormat="1">
      <c r="A462" s="47"/>
      <c r="B462" s="161"/>
      <c r="C462" s="210"/>
      <c r="D462" s="210"/>
      <c r="E462" s="202"/>
      <c r="F462" s="20"/>
    </row>
    <row r="463" spans="1:6" s="16" customFormat="1">
      <c r="A463" s="47"/>
      <c r="B463" s="161"/>
      <c r="C463" s="210"/>
      <c r="D463" s="210"/>
      <c r="E463" s="202"/>
      <c r="F463" s="20"/>
    </row>
    <row r="464" spans="1:6" s="16" customFormat="1">
      <c r="A464" s="47"/>
      <c r="B464" s="161"/>
      <c r="C464" s="114"/>
      <c r="D464" s="114"/>
      <c r="E464" s="202"/>
      <c r="F464" s="20"/>
    </row>
    <row r="465" spans="1:6">
      <c r="A465" s="46" t="s">
        <v>58</v>
      </c>
      <c r="B465" s="26" t="s">
        <v>57</v>
      </c>
      <c r="C465" s="60"/>
      <c r="D465" s="76"/>
      <c r="E465" s="202"/>
      <c r="F465" s="18"/>
    </row>
    <row r="466" spans="1:6">
      <c r="A466" s="104"/>
      <c r="B466" s="28"/>
      <c r="C466" s="68"/>
      <c r="D466" s="77"/>
      <c r="E466" s="202"/>
      <c r="F466" s="19"/>
    </row>
    <row r="467" spans="1:6" ht="89.25">
      <c r="A467" s="104"/>
      <c r="B467" s="86" t="s">
        <v>95</v>
      </c>
      <c r="C467" s="68"/>
      <c r="D467" s="77"/>
      <c r="E467" s="202"/>
      <c r="F467" s="19"/>
    </row>
    <row r="468" spans="1:6">
      <c r="A468" s="104"/>
      <c r="B468" s="86"/>
      <c r="C468" s="68"/>
      <c r="D468" s="77"/>
      <c r="E468" s="202"/>
      <c r="F468" s="19"/>
    </row>
    <row r="469" spans="1:6">
      <c r="A469" s="104"/>
      <c r="B469" s="28"/>
      <c r="C469" s="68"/>
      <c r="D469" s="77"/>
      <c r="E469" s="202"/>
      <c r="F469" s="19"/>
    </row>
    <row r="470" spans="1:6" s="2" customFormat="1" ht="38.25">
      <c r="A470" s="222" t="s">
        <v>8</v>
      </c>
      <c r="B470" s="86" t="s">
        <v>152</v>
      </c>
      <c r="C470" s="69"/>
      <c r="D470" s="78"/>
      <c r="E470" s="202"/>
      <c r="F470" s="106"/>
    </row>
    <row r="471" spans="1:6" ht="14.25" customHeight="1">
      <c r="A471" s="105"/>
      <c r="B471" s="86"/>
      <c r="C471" s="69" t="s">
        <v>7</v>
      </c>
      <c r="D471" s="78">
        <v>2</v>
      </c>
      <c r="E471" s="202"/>
      <c r="F471" s="42">
        <f>D471*E471</f>
        <v>0</v>
      </c>
    </row>
    <row r="472" spans="1:6" ht="14.25" customHeight="1">
      <c r="A472" s="105"/>
      <c r="B472" s="86"/>
      <c r="C472" s="69"/>
      <c r="D472" s="78"/>
      <c r="E472" s="202"/>
      <c r="F472" s="42"/>
    </row>
    <row r="473" spans="1:6" s="2" customFormat="1" ht="25.5">
      <c r="A473" s="222" t="s">
        <v>9</v>
      </c>
      <c r="B473" s="86" t="s">
        <v>153</v>
      </c>
      <c r="C473" s="69"/>
      <c r="D473" s="78"/>
      <c r="E473" s="202"/>
      <c r="F473" s="106"/>
    </row>
    <row r="474" spans="1:6" s="2" customFormat="1">
      <c r="A474" s="105"/>
      <c r="B474" s="86"/>
      <c r="C474" s="69" t="s">
        <v>7</v>
      </c>
      <c r="D474" s="78">
        <v>2</v>
      </c>
      <c r="E474" s="202"/>
      <c r="F474" s="187">
        <f>D474*E474</f>
        <v>0</v>
      </c>
    </row>
    <row r="475" spans="1:6" ht="14.25" customHeight="1">
      <c r="A475" s="105"/>
      <c r="B475" s="86"/>
      <c r="C475" s="69"/>
      <c r="D475" s="78"/>
      <c r="E475" s="202"/>
      <c r="F475" s="42"/>
    </row>
    <row r="476" spans="1:6" s="2" customFormat="1" ht="38.25">
      <c r="A476" s="222" t="s">
        <v>10</v>
      </c>
      <c r="B476" s="86" t="s">
        <v>154</v>
      </c>
      <c r="C476" s="69"/>
      <c r="D476" s="78"/>
      <c r="E476" s="202"/>
      <c r="F476" s="106"/>
    </row>
    <row r="477" spans="1:6" ht="14.25" customHeight="1">
      <c r="A477" s="105"/>
      <c r="B477" s="86"/>
      <c r="C477" s="69" t="s">
        <v>7</v>
      </c>
      <c r="D477" s="78">
        <v>1</v>
      </c>
      <c r="E477" s="202"/>
      <c r="F477" s="42">
        <f>D477*E477</f>
        <v>0</v>
      </c>
    </row>
    <row r="478" spans="1:6" ht="14.25" customHeight="1">
      <c r="A478" s="105"/>
      <c r="B478" s="86"/>
      <c r="C478" s="69"/>
      <c r="D478" s="78"/>
      <c r="E478" s="202"/>
      <c r="F478" s="42"/>
    </row>
    <row r="479" spans="1:6" ht="25.5">
      <c r="A479" s="222" t="s">
        <v>11</v>
      </c>
      <c r="B479" s="86" t="s">
        <v>155</v>
      </c>
      <c r="C479" s="69"/>
      <c r="D479" s="78"/>
      <c r="E479" s="202"/>
      <c r="F479" s="42"/>
    </row>
    <row r="480" spans="1:6" ht="14.25" customHeight="1">
      <c r="A480" s="105"/>
      <c r="B480" s="86"/>
      <c r="C480" s="69" t="s">
        <v>7</v>
      </c>
      <c r="D480" s="78">
        <v>1</v>
      </c>
      <c r="E480" s="202"/>
      <c r="F480" s="42">
        <f>D480*E480</f>
        <v>0</v>
      </c>
    </row>
    <row r="481" spans="1:6" ht="14.25" customHeight="1">
      <c r="A481" s="105"/>
      <c r="B481" s="86"/>
      <c r="C481" s="69"/>
      <c r="D481" s="78"/>
      <c r="E481" s="202"/>
      <c r="F481" s="42"/>
    </row>
    <row r="482" spans="1:6" s="2" customFormat="1" ht="38.25">
      <c r="A482" s="222" t="s">
        <v>12</v>
      </c>
      <c r="B482" s="86" t="s">
        <v>239</v>
      </c>
      <c r="C482" s="69"/>
      <c r="D482" s="78"/>
      <c r="E482" s="202"/>
      <c r="F482" s="106"/>
    </row>
    <row r="483" spans="1:6" ht="14.25" customHeight="1">
      <c r="A483" s="105"/>
      <c r="B483" s="25"/>
      <c r="C483" s="69" t="s">
        <v>7</v>
      </c>
      <c r="D483" s="78">
        <v>1</v>
      </c>
      <c r="E483" s="202"/>
      <c r="F483" s="42">
        <f>D483*E483</f>
        <v>0</v>
      </c>
    </row>
    <row r="484" spans="1:6" ht="14.25" customHeight="1">
      <c r="A484" s="105"/>
      <c r="B484" s="25"/>
      <c r="C484" s="69"/>
      <c r="D484" s="78"/>
      <c r="E484" s="202"/>
      <c r="F484" s="42"/>
    </row>
    <row r="485" spans="1:6" ht="25.5">
      <c r="A485" s="105" t="s">
        <v>13</v>
      </c>
      <c r="B485" s="25" t="s">
        <v>233</v>
      </c>
      <c r="C485" s="69"/>
      <c r="D485" s="78"/>
      <c r="E485" s="202"/>
      <c r="F485" s="42"/>
    </row>
    <row r="486" spans="1:6" ht="14.25" customHeight="1">
      <c r="A486" s="105"/>
      <c r="B486" s="86"/>
      <c r="C486" s="69" t="s">
        <v>7</v>
      </c>
      <c r="D486" s="78">
        <v>3</v>
      </c>
      <c r="E486" s="202"/>
      <c r="F486" s="42">
        <f>D486*E486</f>
        <v>0</v>
      </c>
    </row>
    <row r="487" spans="1:6">
      <c r="A487" s="104"/>
      <c r="B487" s="28"/>
      <c r="C487" s="68"/>
      <c r="D487" s="77"/>
      <c r="E487" s="202"/>
      <c r="F487" s="19"/>
    </row>
    <row r="488" spans="1:6" s="16" customFormat="1">
      <c r="A488" s="162" t="s">
        <v>58</v>
      </c>
      <c r="B488" s="163" t="s">
        <v>57</v>
      </c>
      <c r="C488" s="237" t="s">
        <v>4</v>
      </c>
      <c r="D488" s="237"/>
      <c r="E488" s="202"/>
      <c r="F488" s="164">
        <f>SUM(F470:F487)</f>
        <v>0</v>
      </c>
    </row>
    <row r="489" spans="1:6">
      <c r="A489" s="104"/>
      <c r="B489" s="28"/>
      <c r="C489" s="68"/>
      <c r="D489" s="77"/>
      <c r="E489" s="202"/>
      <c r="F489" s="19"/>
    </row>
    <row r="490" spans="1:6">
      <c r="A490" s="46" t="s">
        <v>61</v>
      </c>
      <c r="B490" s="26" t="s">
        <v>24</v>
      </c>
      <c r="C490" s="60"/>
      <c r="D490" s="76"/>
      <c r="E490" s="202"/>
      <c r="F490" s="18"/>
    </row>
    <row r="491" spans="1:6">
      <c r="A491" s="105"/>
      <c r="B491" s="25"/>
      <c r="C491" s="68"/>
      <c r="D491" s="77"/>
      <c r="E491" s="202"/>
      <c r="F491" s="19"/>
    </row>
    <row r="492" spans="1:6" ht="14.25" customHeight="1">
      <c r="A492" s="105"/>
      <c r="B492" s="27"/>
      <c r="C492" s="69"/>
      <c r="D492" s="78"/>
      <c r="E492" s="202"/>
      <c r="F492" s="19"/>
    </row>
    <row r="493" spans="1:6">
      <c r="A493" s="105"/>
      <c r="B493" s="24"/>
      <c r="C493" s="69"/>
      <c r="D493" s="78"/>
      <c r="E493" s="202"/>
      <c r="F493" s="42"/>
    </row>
    <row r="494" spans="1:6" ht="114.75">
      <c r="A494" s="222" t="s">
        <v>8</v>
      </c>
      <c r="B494" s="86" t="s">
        <v>156</v>
      </c>
      <c r="C494" s="69"/>
      <c r="D494" s="78"/>
      <c r="E494" s="202"/>
      <c r="F494" s="42"/>
    </row>
    <row r="495" spans="1:6">
      <c r="A495" s="23"/>
      <c r="B495" s="24"/>
      <c r="C495" s="69" t="s">
        <v>16</v>
      </c>
      <c r="D495" s="78">
        <v>1</v>
      </c>
      <c r="E495" s="202"/>
      <c r="F495" s="42">
        <f>D495*E495</f>
        <v>0</v>
      </c>
    </row>
    <row r="496" spans="1:6">
      <c r="A496" s="23"/>
      <c r="B496" s="24"/>
      <c r="C496" s="69"/>
      <c r="D496" s="78"/>
      <c r="E496" s="202"/>
      <c r="F496" s="42"/>
    </row>
    <row r="497" spans="1:21" s="110" customFormat="1">
      <c r="A497" s="107"/>
      <c r="B497" s="108"/>
      <c r="C497" s="109"/>
      <c r="D497" s="129"/>
      <c r="E497" s="202"/>
      <c r="F497" s="51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</row>
    <row r="498" spans="1:21" s="16" customFormat="1">
      <c r="A498" s="47" t="s">
        <v>61</v>
      </c>
      <c r="B498" s="161" t="s">
        <v>24</v>
      </c>
      <c r="C498" s="237" t="s">
        <v>5</v>
      </c>
      <c r="D498" s="237"/>
      <c r="E498" s="202"/>
      <c r="F498" s="20">
        <f>SUM(F492:F495)</f>
        <v>0</v>
      </c>
    </row>
  </sheetData>
  <mergeCells count="48">
    <mergeCell ref="B95:C95"/>
    <mergeCell ref="B93:D93"/>
    <mergeCell ref="C341:D341"/>
    <mergeCell ref="C373:D373"/>
    <mergeCell ref="C143:D143"/>
    <mergeCell ref="B149:D149"/>
    <mergeCell ref="C192:D192"/>
    <mergeCell ref="B276:D276"/>
    <mergeCell ref="C290:D290"/>
    <mergeCell ref="B199:D199"/>
    <mergeCell ref="C270:D270"/>
    <mergeCell ref="B130:D130"/>
    <mergeCell ref="B304:D304"/>
    <mergeCell ref="C321:D321"/>
    <mergeCell ref="B39:D39"/>
    <mergeCell ref="B40:D40"/>
    <mergeCell ref="B41:D41"/>
    <mergeCell ref="B42:D42"/>
    <mergeCell ref="C88:D88"/>
    <mergeCell ref="B383:D383"/>
    <mergeCell ref="B384:D384"/>
    <mergeCell ref="B381:D381"/>
    <mergeCell ref="B382:D382"/>
    <mergeCell ref="A1:B1"/>
    <mergeCell ref="A3:B3"/>
    <mergeCell ref="B46:D46"/>
    <mergeCell ref="B13:C13"/>
    <mergeCell ref="C28:D28"/>
    <mergeCell ref="B30:E30"/>
    <mergeCell ref="B33:D33"/>
    <mergeCell ref="B34:D34"/>
    <mergeCell ref="B35:D35"/>
    <mergeCell ref="B36:D36"/>
    <mergeCell ref="B37:D37"/>
    <mergeCell ref="B38:D38"/>
    <mergeCell ref="B375:D375"/>
    <mergeCell ref="B377:D377"/>
    <mergeCell ref="B378:D378"/>
    <mergeCell ref="B379:D379"/>
    <mergeCell ref="B380:D380"/>
    <mergeCell ref="C488:D488"/>
    <mergeCell ref="B385:D385"/>
    <mergeCell ref="C498:D498"/>
    <mergeCell ref="C460:D460"/>
    <mergeCell ref="B386:D386"/>
    <mergeCell ref="C401:D401"/>
    <mergeCell ref="C430:D430"/>
    <mergeCell ref="C416:D416"/>
  </mergeCells>
  <phoneticPr fontId="1" type="noConversion"/>
  <conditionalFormatting sqref="F394:F400">
    <cfRule type="cellIs" dxfId="0" priority="6" stopIfTrue="1" operator="greaterThan">
      <formula>0</formula>
    </cfRule>
  </conditionalFormatting>
  <pageMargins left="0.98425196850393704" right="0.39370078740157483" top="0.98425196850393704" bottom="0.98425196850393704" header="0.51181102362204722" footer="0.51181102362204722"/>
  <pageSetup paperSize="9" scale="94" orientation="portrait" horizontalDpi="4294967293" verticalDpi="4294967293" r:id="rId1"/>
  <headerFooter alignWithMargins="0">
    <oddHeader>&amp;L&amp;8STAMBENA ZGRADA CRES&amp;C&amp;8                  REKONSTRUKCIJA I ADAPTACIJA&amp;R&amp;8&amp;P</oddHeader>
    <oddFooter>&amp;R&amp;8TROŠKOVNIK</oddFooter>
  </headerFooter>
  <rowBreaks count="6" manualBreakCount="6">
    <brk id="29" max="9" man="1"/>
    <brk id="43" max="9" man="1"/>
    <brk id="128" max="9" man="1"/>
    <brk id="373" max="9" man="1"/>
    <brk id="417" max="9" man="1"/>
    <brk id="489" max="9" man="1"/>
  </rowBreaks>
  <ignoredErrors>
    <ignoredError sqref="F19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Grau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KRUPIC</dc:creator>
  <cp:lastModifiedBy>k2</cp:lastModifiedBy>
  <cp:lastPrinted>2022-01-17T07:46:41Z</cp:lastPrinted>
  <dcterms:created xsi:type="dcterms:W3CDTF">2006-01-20T18:26:04Z</dcterms:created>
  <dcterms:modified xsi:type="dcterms:W3CDTF">2022-03-17T13:31:41Z</dcterms:modified>
</cp:coreProperties>
</file>